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I:\01-interneIT\04 IT-System Outsourcing\Ausschreibung 2019-\02_Los2 - Datenlinien\"/>
    </mc:Choice>
  </mc:AlternateContent>
  <xr:revisionPtr revIDLastSave="0" documentId="13_ncr:1_{2540046E-931D-4156-94CF-68BF78CD4865}" xr6:coauthVersionLast="43" xr6:coauthVersionMax="43" xr10:uidLastSave="{00000000-0000-0000-0000-000000000000}"/>
  <workbookProtection workbookAlgorithmName="SHA-512" workbookHashValue="yUA2QsXWyodUgsG0imkTYgB5cbU6JZd6eep2V2FrQy0VzJTyGlTN0/YFpSnv0j+CWwT7HgWRyE2nrZgv/G2ZbQ==" workbookSaltValue="1bQLIKHXmsFjSOEW0/vVvQ==" workbookSpinCount="100000" lockStructure="1"/>
  <bookViews>
    <workbookView xWindow="-120" yWindow="-120" windowWidth="29040" windowHeight="15840" xr2:uid="{00000000-000D-0000-FFFF-FFFF00000000}"/>
  </bookViews>
  <sheets>
    <sheet name="Kostenschätzung IT-System 2019" sheetId="2" r:id="rId1"/>
  </sheets>
  <definedNames>
    <definedName name="_xlnm.Print_Area" localSheetId="0">'Kostenschätzung IT-System 2019'!$A$1:$I$102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8" i="2" l="1"/>
  <c r="I78" i="2" s="1"/>
  <c r="F76" i="2"/>
  <c r="I76" i="2" s="1"/>
  <c r="G78" i="2" l="1"/>
  <c r="G76" i="2"/>
  <c r="F86" i="2"/>
  <c r="I86" i="2" s="1"/>
  <c r="F79" i="2"/>
  <c r="I79" i="2" s="1"/>
  <c r="F77" i="2"/>
  <c r="G77" i="2" s="1"/>
  <c r="F75" i="2"/>
  <c r="G75" i="2" s="1"/>
  <c r="F74" i="2"/>
  <c r="I74" i="2" s="1"/>
  <c r="F73" i="2"/>
  <c r="I73" i="2" s="1"/>
  <c r="F72" i="2"/>
  <c r="G72" i="2" s="1"/>
  <c r="F71" i="2"/>
  <c r="G71" i="2" s="1"/>
  <c r="F70" i="2"/>
  <c r="I70" i="2" s="1"/>
  <c r="F69" i="2"/>
  <c r="I69" i="2" s="1"/>
  <c r="I75" i="2" l="1"/>
  <c r="I72" i="2"/>
  <c r="G70" i="2"/>
  <c r="G86" i="2"/>
  <c r="G73" i="2"/>
  <c r="I77" i="2"/>
  <c r="I71" i="2"/>
  <c r="G74" i="2"/>
  <c r="G69" i="2"/>
  <c r="G79" i="2"/>
  <c r="I88" i="2" l="1"/>
  <c r="G88" i="2"/>
  <c r="I20" i="2" l="1"/>
</calcChain>
</file>

<file path=xl/sharedStrings.xml><?xml version="1.0" encoding="utf-8"?>
<sst xmlns="http://schemas.openxmlformats.org/spreadsheetml/2006/main" count="184" uniqueCount="86">
  <si>
    <t>-</t>
  </si>
  <si>
    <t>Maßeinheit
unità di misura</t>
  </si>
  <si>
    <t>maximaler Einzelpreis / Maßeinheit
prezzo unitario massimo / unità di misura</t>
  </si>
  <si>
    <t>Angebotener Einzelpreis / Maßeinheit
prezzo unitario offerto / unità di misura</t>
  </si>
  <si>
    <t>Anzahl
quantità</t>
  </si>
  <si>
    <t>Angebotener Preis / Monat
prezzo offerto / mese</t>
  </si>
  <si>
    <t>Angebotener Gesamtpreis / Jahr
prezzo complessivo offerto / anno</t>
  </si>
  <si>
    <t>Angebotener 
Gesamtpreis
prezzo complessivo offerto</t>
  </si>
  <si>
    <t>GESAMT
TOTALE</t>
  </si>
  <si>
    <t>Stunden
ore</t>
  </si>
  <si>
    <t>inkl.
incluso</t>
  </si>
  <si>
    <t>Gültige Stempelmarke
Bollo valido 
(€ 16,00)</t>
  </si>
  <si>
    <t>Code / codice CIG</t>
  </si>
  <si>
    <t>Betrag der Ausschreibung inklusive Kosten zur Beseitigung von Interferenzen und Personalkosten in Euro</t>
  </si>
  <si>
    <t>Importo in euro a base d'asta compreso di costi da interferenza e oneri per personale</t>
  </si>
  <si>
    <t xml:space="preserve">Betrag der Kosten für die Beseitigung von Interferenzen in Euro 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</si>
  <si>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</si>
  <si>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</si>
  <si>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</si>
  <si>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Angebotsformular / Modulo d’offerta</t>
  </si>
  <si>
    <t>Abschnitt I / Sezione I</t>
  </si>
  <si>
    <t xml:space="preserve">der/die Unterfertigte 
il/la sottoscritto/a </t>
  </si>
  <si>
    <t xml:space="preserve">
________________________________________________________________________________</t>
  </si>
  <si>
    <t>geboren in am
nato/a il a</t>
  </si>
  <si>
    <t xml:space="preserve"> 
________________________________________________________</t>
  </si>
  <si>
    <t xml:space="preserve">
____/____/_______</t>
  </si>
  <si>
    <t>wohnhaft in der Gemeinde und Postleitzahl
residente nel comune di e CAP</t>
  </si>
  <si>
    <t xml:space="preserve"> 
_______________________________________________________</t>
  </si>
  <si>
    <t xml:space="preserve">
________________</t>
  </si>
  <si>
    <t>Land
Stato</t>
  </si>
  <si>
    <t xml:space="preserve">
_________________________________________________________________________________</t>
  </si>
  <si>
    <t xml:space="preserve">Anschrift 
Indirizzo </t>
  </si>
  <si>
    <t>als (Inhaber oder bevollmächtigter Vertreter)
in qualità di (titolare o rappresentante legale)</t>
  </si>
  <si>
    <t>des Unternehmens
dell’impresa</t>
  </si>
  <si>
    <t>mit Rechtssitz in der Gemeinde 
con sede legale a </t>
  </si>
  <si>
    <t>Bei Bietergemeinschaft oder noch nicht gegründeten Unternehmenskonsortien hinzufügen:
In caso di associazione temporanea di imprese o consorzi non ancora costituiti aggiungere: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</si>
  <si>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</si>
  <si>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</si>
  <si>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>mit Rechtssitz in 
con sede legale a </t>
  </si>
  <si>
    <t>Mehrwertsteuernummer
Partita IVA</t>
  </si>
  <si>
    <t>Telefonnummer und Fax
Numero telefono e Fax</t>
  </si>
  <si>
    <t>E-Mail-Adresse
Indirizzo e-mail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</si>
  <si>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</si>
  <si>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</si>
  <si>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Abschnitt II / Sezione II</t>
  </si>
  <si>
    <t>Angebot / Offerta</t>
  </si>
  <si>
    <t>Anlage / Allegato C1</t>
  </si>
  <si>
    <t>Man weist darauf hin, dass unter sonstigem Ausschluss ein Abschlag geboten werden muss.</t>
  </si>
  <si>
    <t>Si avvisa che a pena di esclusione va offerto un ribasso rispetto alla base d'asta.</t>
  </si>
  <si>
    <r>
      <t>Ausschreibungscode / Codice GARA</t>
    </r>
    <r>
      <rPr>
        <b/>
        <sz val="10"/>
        <rFont val="Arial"/>
        <family val="2"/>
      </rPr>
      <t xml:space="preserve">  </t>
    </r>
  </si>
  <si>
    <t>geschätzte Dauer (Monate)
durata stimata (mesi)</t>
  </si>
  <si>
    <t>Punkt technisches Leistungsverzeichnis und Beschreibung
Punto capitolato tecnico e descrizione</t>
  </si>
  <si>
    <t>Abschnitt IV / Sezione IV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</si>
  <si>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</si>
  <si>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</si>
  <si>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</si>
  <si>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</si>
  <si>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Er erklärt, dass die einzelnen Wirtschaftsteilnehmer nach GvD Nr. 50/2016, Artikel 48, Absatz 4 den jeweils folgenden Anteil an der Dienstleistung ausführen werden:
Dichiara che le parti del servizio che saranno eseguite dai singoli operatori (ex art. 48 c. 4 del D.Lgs 50/2016) sono quelle sotto riportate, nella misura a fianco di ciascuna indicata:</t>
  </si>
  <si>
    <t xml:space="preserve">Beschreibung des Anteils an der Dienstleistung 
Descrizione della parte del servizio </t>
  </si>
  <si>
    <t>Los / Lotto 2</t>
  </si>
  <si>
    <t>IT-SYS-19-02</t>
  </si>
  <si>
    <t>7857374E22</t>
  </si>
  <si>
    <t>3.2.2 Bozen - Gerbergasse 60
Bolzano - via Conciapelli 60</t>
  </si>
  <si>
    <t>MPLS FTTH 100/100 Mbit/s</t>
  </si>
  <si>
    <t>3.2.2 Bozen - de-Lai-Strasse 16
Bolzano - via de Lai 16</t>
  </si>
  <si>
    <t>MPLS FTTC 100/20 Mbit/s</t>
  </si>
  <si>
    <t>3.2.2 Bozen - Rittnerstrasse 8
Bolzano - via Renon 8</t>
  </si>
  <si>
    <t>3.2.2 Pfatten - Safety Park
Vadena - Safety Park</t>
  </si>
  <si>
    <t>3.2.2 Meran - DCO
Merano - DCO</t>
  </si>
  <si>
    <t>3.2.2 Meran - DCO - Backup-Linie mit Router in HTRP
Merano DCO - linea backup con router in HTRP</t>
  </si>
  <si>
    <t>MPLS FTTC 30/3 Mbit/s</t>
  </si>
  <si>
    <t>3.2.2 Datacenter Auftragnehmer Los1
datacenter offerente lotto 1</t>
  </si>
  <si>
    <t>3.2.2 Internet</t>
  </si>
  <si>
    <t>Internet Fiber 100/100 Mbit/s</t>
  </si>
  <si>
    <t>3.2.1 Firewall mit Lizenz (Datacenter Auftragnehmer Los 2)
firewall con licenza (datacenter offerente lotto 2)</t>
  </si>
  <si>
    <t>Firewall</t>
  </si>
  <si>
    <t>3.2.1 Firewall Meran mit Wireless Controller
firewall Merano con controller wireless</t>
  </si>
  <si>
    <t>3.2.1 Firewall Safety Park</t>
  </si>
  <si>
    <t>3.3 Installation und Inbetriebnahme
installazione e messa in servizio</t>
  </si>
  <si>
    <t>3.4 Verfügbarkeit
disponibilità</t>
  </si>
  <si>
    <t>3.5 Monitoring
monitoraggio</t>
  </si>
  <si>
    <t>3.6 Backup</t>
  </si>
  <si>
    <t>3.7 Wartung und Pflege
manutenzione e assistenza</t>
  </si>
  <si>
    <t>3.10 SLA</t>
  </si>
  <si>
    <t>3.15 Zusatzleistungen
servizi aggiuntivi</t>
  </si>
  <si>
    <t>3.16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</si>
</sst>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45 Light"/>
      <family val="2"/>
    </font>
    <font>
      <sz val="11"/>
      <color rgb="FFFF0000"/>
      <name val="Frutiger 45 Light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8"/>
      <color theme="1"/>
      <name val="Frutiger 45 Light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Frutiger 45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44" fontId="13" fillId="2" borderId="5" xfId="1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4" fontId="15" fillId="2" borderId="6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44" fontId="2" fillId="3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vertical="center" wrapText="1"/>
    </xf>
    <xf numFmtId="44" fontId="16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2" fillId="0" borderId="2" xfId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 wrapText="1"/>
    </xf>
    <xf numFmtId="0" fontId="12" fillId="8" borderId="14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0" fontId="12" fillId="8" borderId="17" xfId="0" applyFont="1" applyFill="1" applyBorder="1" applyAlignment="1">
      <alignment horizontal="left" wrapText="1"/>
    </xf>
    <xf numFmtId="0" fontId="12" fillId="8" borderId="7" xfId="0" applyFont="1" applyFill="1" applyBorder="1" applyAlignment="1">
      <alignment horizontal="left" wrapText="1"/>
    </xf>
    <xf numFmtId="0" fontId="4" fillId="7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2" fillId="8" borderId="15" xfId="0" applyFont="1" applyFill="1" applyBorder="1" applyAlignment="1">
      <alignment horizontal="left" wrapText="1"/>
    </xf>
    <xf numFmtId="0" fontId="12" fillId="8" borderId="12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1" fontId="5" fillId="4" borderId="1" xfId="0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 applyProtection="1">
      <alignment horizontal="center" vertical="center" wrapText="1"/>
      <protection locked="0"/>
    </xf>
    <xf numFmtId="0" fontId="6" fillId="9" borderId="13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7" fillId="8" borderId="0" xfId="0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8" borderId="0" xfId="0" applyFont="1" applyFill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8" borderId="3" xfId="0" applyFont="1" applyFill="1" applyBorder="1" applyAlignment="1" applyProtection="1">
      <alignment wrapText="1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center" vertical="center"/>
    </xf>
    <xf numFmtId="0" fontId="7" fillId="8" borderId="0" xfId="0" applyFont="1" applyFill="1" applyAlignment="1">
      <alignment horizontal="left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6" fillId="5" borderId="10" xfId="0" applyNumberFormat="1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2"/>
  <sheetViews>
    <sheetView tabSelected="1" topLeftCell="A76" zoomScale="90" zoomScaleNormal="90" workbookViewId="0">
      <selection activeCell="D86" sqref="D86"/>
    </sheetView>
  </sheetViews>
  <sheetFormatPr baseColWidth="10" defaultColWidth="11.42578125" defaultRowHeight="15" x14ac:dyDescent="0.25"/>
  <cols>
    <col min="1" max="1" width="34.140625" style="1" customWidth="1"/>
    <col min="2" max="2" width="13.7109375" style="1" customWidth="1"/>
    <col min="3" max="3" width="18.28515625" style="1" customWidth="1"/>
    <col min="4" max="4" width="23.42578125" style="1" customWidth="1"/>
    <col min="5" max="5" width="22.140625" style="1" customWidth="1"/>
    <col min="6" max="6" width="14.85546875" style="1" customWidth="1"/>
    <col min="7" max="7" width="21.42578125" style="1" customWidth="1"/>
    <col min="8" max="8" width="21" style="1" customWidth="1"/>
    <col min="9" max="9" width="18.7109375" style="1" customWidth="1"/>
    <col min="10" max="10" width="25.140625" style="1" customWidth="1"/>
    <col min="11" max="11" width="11.42578125" style="1"/>
    <col min="12" max="12" width="37.140625" style="1" bestFit="1" customWidth="1"/>
    <col min="13" max="16384" width="11.42578125" style="1"/>
  </cols>
  <sheetData>
    <row r="1" spans="1:13" ht="46.5" customHeight="1" x14ac:dyDescent="0.25">
      <c r="A1" s="62" t="s">
        <v>46</v>
      </c>
      <c r="B1" s="62"/>
    </row>
    <row r="2" spans="1:13" ht="23.25" x14ac:dyDescent="0.25">
      <c r="A2" s="23"/>
      <c r="B2" s="24"/>
    </row>
    <row r="3" spans="1:13" ht="23.25" x14ac:dyDescent="0.25">
      <c r="A3" s="62" t="s">
        <v>59</v>
      </c>
      <c r="B3" s="62"/>
    </row>
    <row r="4" spans="1:13" ht="7.5" customHeight="1" x14ac:dyDescent="0.25">
      <c r="A4" s="22"/>
    </row>
    <row r="5" spans="1:13" ht="18.75" thickBot="1" x14ac:dyDescent="0.3">
      <c r="A5" s="6"/>
      <c r="B5" s="6"/>
      <c r="C5" s="6"/>
      <c r="D5" s="6"/>
      <c r="E5" s="6"/>
      <c r="F5" s="6"/>
      <c r="G5" s="6"/>
    </row>
    <row r="6" spans="1:13" ht="25.5" customHeight="1" x14ac:dyDescent="0.2">
      <c r="A6" s="89" t="s">
        <v>49</v>
      </c>
      <c r="B6" s="89"/>
      <c r="C6" s="59" t="s">
        <v>60</v>
      </c>
      <c r="D6" s="60"/>
      <c r="E6" s="8"/>
      <c r="F6" s="25"/>
      <c r="I6" s="92" t="s">
        <v>11</v>
      </c>
    </row>
    <row r="7" spans="1:13" ht="23.25" customHeight="1" x14ac:dyDescent="0.2">
      <c r="A7" s="89" t="s">
        <v>12</v>
      </c>
      <c r="B7" s="89"/>
      <c r="C7" s="61" t="s">
        <v>61</v>
      </c>
      <c r="D7" s="60"/>
      <c r="E7" s="9"/>
      <c r="F7" s="11"/>
      <c r="I7" s="93"/>
    </row>
    <row r="8" spans="1:13" ht="15.75" thickBot="1" x14ac:dyDescent="0.25">
      <c r="A8" s="95"/>
      <c r="B8" s="95"/>
      <c r="C8" s="90"/>
      <c r="D8" s="90"/>
      <c r="E8" s="9"/>
      <c r="F8" s="11"/>
      <c r="I8" s="94"/>
    </row>
    <row r="9" spans="1:13" x14ac:dyDescent="0.2">
      <c r="A9" s="10"/>
      <c r="B9" s="10"/>
      <c r="C9" s="9"/>
      <c r="D9" s="9"/>
      <c r="E9" s="9"/>
      <c r="F9" s="11"/>
      <c r="I9" s="12"/>
      <c r="L9" s="90"/>
      <c r="M9" s="91"/>
    </row>
    <row r="10" spans="1:13" ht="15.75" thickBot="1" x14ac:dyDescent="0.25">
      <c r="A10" s="10"/>
      <c r="B10" s="10"/>
      <c r="C10" s="9"/>
      <c r="D10" s="9"/>
      <c r="E10" s="9"/>
      <c r="F10" s="11"/>
      <c r="I10" s="13"/>
      <c r="L10" s="90"/>
      <c r="M10" s="91"/>
    </row>
    <row r="11" spans="1:13" x14ac:dyDescent="0.25">
      <c r="A11" s="84" t="s">
        <v>13</v>
      </c>
      <c r="B11" s="84"/>
      <c r="C11" s="84"/>
      <c r="D11" s="84"/>
      <c r="E11" s="84"/>
      <c r="F11" s="15"/>
      <c r="I11" s="85">
        <v>110580</v>
      </c>
    </row>
    <row r="12" spans="1:13" x14ac:dyDescent="0.25">
      <c r="A12" s="89" t="s">
        <v>47</v>
      </c>
      <c r="B12" s="89"/>
      <c r="C12" s="89"/>
      <c r="D12" s="89"/>
      <c r="E12" s="89"/>
      <c r="F12" s="89"/>
      <c r="I12" s="96"/>
    </row>
    <row r="13" spans="1:13" x14ac:dyDescent="0.25">
      <c r="A13" s="84" t="s">
        <v>14</v>
      </c>
      <c r="B13" s="84"/>
      <c r="C13" s="84"/>
      <c r="D13" s="84"/>
      <c r="E13" s="84"/>
      <c r="F13" s="15"/>
      <c r="I13" s="96"/>
    </row>
    <row r="14" spans="1:13" ht="15.75" thickBot="1" x14ac:dyDescent="0.3">
      <c r="A14" s="89" t="s">
        <v>48</v>
      </c>
      <c r="B14" s="89"/>
      <c r="C14" s="89"/>
      <c r="D14" s="89"/>
      <c r="E14" s="89"/>
      <c r="F14" s="15"/>
      <c r="I14" s="86"/>
    </row>
    <row r="15" spans="1:13" ht="15.75" thickBot="1" x14ac:dyDescent="0.3">
      <c r="A15" s="7"/>
      <c r="B15" s="7"/>
      <c r="C15" s="7"/>
      <c r="D15" s="7"/>
      <c r="E15" s="7"/>
      <c r="F15" s="15"/>
      <c r="I15" s="16"/>
    </row>
    <row r="16" spans="1:13" x14ac:dyDescent="0.25">
      <c r="A16" s="84" t="s">
        <v>15</v>
      </c>
      <c r="B16" s="84"/>
      <c r="C16" s="84"/>
      <c r="D16" s="84"/>
      <c r="E16" s="84"/>
      <c r="F16" s="84"/>
      <c r="I16" s="85">
        <v>0</v>
      </c>
    </row>
    <row r="17" spans="1:9" ht="15.75" thickBot="1" x14ac:dyDescent="0.3">
      <c r="A17" s="84" t="s">
        <v>16</v>
      </c>
      <c r="B17" s="84"/>
      <c r="C17" s="84"/>
      <c r="D17" s="84"/>
      <c r="E17" s="84"/>
      <c r="F17" s="84"/>
      <c r="I17" s="86"/>
    </row>
    <row r="18" spans="1:9" x14ac:dyDescent="0.25">
      <c r="A18" s="14"/>
      <c r="B18" s="14"/>
      <c r="C18" s="14"/>
      <c r="D18" s="14"/>
      <c r="E18" s="14"/>
      <c r="F18" s="14"/>
      <c r="I18" s="17"/>
    </row>
    <row r="19" spans="1:9" ht="15.75" thickBot="1" x14ac:dyDescent="0.3">
      <c r="A19" s="14"/>
      <c r="B19" s="14"/>
      <c r="C19" s="14"/>
      <c r="D19" s="14"/>
      <c r="E19" s="14"/>
      <c r="F19" s="14"/>
      <c r="I19" s="16"/>
    </row>
    <row r="20" spans="1:9" x14ac:dyDescent="0.25">
      <c r="A20" s="84" t="s">
        <v>17</v>
      </c>
      <c r="B20" s="84"/>
      <c r="C20" s="84"/>
      <c r="D20" s="84"/>
      <c r="E20" s="84"/>
      <c r="F20" s="84"/>
      <c r="I20" s="85">
        <f>I11+I16</f>
        <v>110580</v>
      </c>
    </row>
    <row r="21" spans="1:9" ht="15.75" thickBot="1" x14ac:dyDescent="0.3">
      <c r="A21" s="84" t="s">
        <v>18</v>
      </c>
      <c r="B21" s="84"/>
      <c r="C21" s="84"/>
      <c r="D21" s="84"/>
      <c r="E21" s="84"/>
      <c r="F21" s="84"/>
      <c r="I21" s="86"/>
    </row>
    <row r="22" spans="1:9" x14ac:dyDescent="0.2">
      <c r="A22" s="18"/>
      <c r="B22" s="18"/>
      <c r="C22" s="18"/>
      <c r="D22" s="18"/>
      <c r="E22" s="18"/>
      <c r="F22" s="18"/>
      <c r="G22" s="17"/>
    </row>
    <row r="23" spans="1:9" ht="18" x14ac:dyDescent="0.25">
      <c r="A23" s="81" t="s">
        <v>19</v>
      </c>
      <c r="B23" s="81"/>
      <c r="C23" s="81"/>
      <c r="D23" s="81"/>
      <c r="E23" s="81"/>
      <c r="F23" s="81"/>
      <c r="G23" s="81"/>
    </row>
    <row r="24" spans="1:9" ht="18.75" thickBot="1" x14ac:dyDescent="0.3">
      <c r="A24" s="19"/>
      <c r="B24" s="19"/>
      <c r="C24" s="19"/>
      <c r="D24" s="19"/>
      <c r="E24" s="19"/>
      <c r="F24" s="19"/>
      <c r="G24" s="19"/>
    </row>
    <row r="25" spans="1:9" ht="18.75" thickBot="1" x14ac:dyDescent="0.3">
      <c r="A25" s="71" t="s">
        <v>20</v>
      </c>
      <c r="B25" s="72"/>
      <c r="C25" s="72"/>
      <c r="D25" s="72"/>
      <c r="E25" s="72"/>
      <c r="F25" s="72"/>
      <c r="G25" s="72"/>
      <c r="H25" s="72"/>
      <c r="I25" s="73"/>
    </row>
    <row r="26" spans="1:9" ht="36" customHeight="1" x14ac:dyDescent="0.2">
      <c r="A26" s="82" t="s">
        <v>21</v>
      </c>
      <c r="B26" s="82"/>
      <c r="C26" s="53" t="s">
        <v>22</v>
      </c>
      <c r="D26" s="53"/>
      <c r="E26" s="53"/>
      <c r="F26" s="53"/>
      <c r="G26" s="53"/>
    </row>
    <row r="27" spans="1:9" ht="36" customHeight="1" x14ac:dyDescent="0.2">
      <c r="A27" s="82" t="s">
        <v>23</v>
      </c>
      <c r="B27" s="82"/>
      <c r="C27" s="53" t="s">
        <v>24</v>
      </c>
      <c r="D27" s="53"/>
      <c r="E27" s="53"/>
      <c r="F27" s="53"/>
      <c r="G27" s="5" t="s">
        <v>25</v>
      </c>
    </row>
    <row r="28" spans="1:9" ht="36" customHeight="1" x14ac:dyDescent="0.2">
      <c r="A28" s="82" t="s">
        <v>26</v>
      </c>
      <c r="B28" s="82"/>
      <c r="C28" s="53" t="s">
        <v>27</v>
      </c>
      <c r="D28" s="53"/>
      <c r="E28" s="53"/>
      <c r="F28" s="53"/>
      <c r="G28" s="5" t="s">
        <v>28</v>
      </c>
    </row>
    <row r="29" spans="1:9" ht="36" customHeight="1" x14ac:dyDescent="0.2">
      <c r="A29" s="82" t="s">
        <v>29</v>
      </c>
      <c r="B29" s="82"/>
      <c r="C29" s="53" t="s">
        <v>30</v>
      </c>
      <c r="D29" s="53"/>
      <c r="E29" s="53"/>
      <c r="F29" s="53"/>
      <c r="G29" s="53"/>
    </row>
    <row r="30" spans="1:9" ht="36" customHeight="1" x14ac:dyDescent="0.2">
      <c r="A30" s="82" t="s">
        <v>31</v>
      </c>
      <c r="B30" s="82"/>
      <c r="C30" s="53" t="s">
        <v>22</v>
      </c>
      <c r="D30" s="53"/>
      <c r="E30" s="53"/>
      <c r="F30" s="53"/>
      <c r="G30" s="53"/>
    </row>
    <row r="31" spans="1:9" ht="36" customHeight="1" x14ac:dyDescent="0.2">
      <c r="A31" s="82" t="s">
        <v>32</v>
      </c>
      <c r="B31" s="82"/>
      <c r="C31" s="53" t="s">
        <v>22</v>
      </c>
      <c r="D31" s="53"/>
      <c r="E31" s="53"/>
      <c r="F31" s="53"/>
      <c r="G31" s="53"/>
    </row>
    <row r="32" spans="1:9" ht="36" customHeight="1" x14ac:dyDescent="0.2">
      <c r="A32" s="82" t="s">
        <v>33</v>
      </c>
      <c r="B32" s="82"/>
      <c r="C32" s="53" t="s">
        <v>22</v>
      </c>
      <c r="D32" s="53"/>
      <c r="E32" s="53"/>
      <c r="F32" s="53"/>
      <c r="G32" s="53"/>
    </row>
    <row r="33" spans="1:9" ht="36" customHeight="1" x14ac:dyDescent="0.2">
      <c r="A33" s="82" t="s">
        <v>34</v>
      </c>
      <c r="B33" s="82"/>
      <c r="C33" s="53" t="s">
        <v>30</v>
      </c>
      <c r="D33" s="53"/>
      <c r="E33" s="53"/>
      <c r="F33" s="53"/>
      <c r="G33" s="53"/>
    </row>
    <row r="34" spans="1:9" ht="23.25" x14ac:dyDescent="0.3">
      <c r="A34" s="20"/>
      <c r="B34" s="20"/>
      <c r="C34" s="21"/>
      <c r="D34" s="21"/>
      <c r="E34" s="21"/>
      <c r="F34" s="21"/>
      <c r="G34" s="21"/>
    </row>
    <row r="35" spans="1:9" ht="15.75" customHeight="1" thickBot="1" x14ac:dyDescent="0.3">
      <c r="A35" s="83" t="s">
        <v>35</v>
      </c>
      <c r="B35" s="83"/>
      <c r="C35" s="83"/>
      <c r="D35" s="83"/>
      <c r="E35" s="83"/>
      <c r="F35" s="83"/>
      <c r="G35" s="83"/>
    </row>
    <row r="36" spans="1:9" ht="56.25" customHeight="1" thickBot="1" x14ac:dyDescent="0.25">
      <c r="A36" s="79" t="s">
        <v>36</v>
      </c>
      <c r="B36" s="80"/>
      <c r="C36" s="80"/>
      <c r="D36" s="80"/>
      <c r="E36" s="69" t="s">
        <v>37</v>
      </c>
      <c r="F36" s="69"/>
      <c r="G36" s="69"/>
      <c r="H36" s="69"/>
      <c r="I36" s="70"/>
    </row>
    <row r="37" spans="1:9" ht="56.25" customHeight="1" x14ac:dyDescent="0.2">
      <c r="A37" s="74" t="s">
        <v>21</v>
      </c>
      <c r="B37" s="74"/>
      <c r="C37" s="51" t="s">
        <v>30</v>
      </c>
      <c r="D37" s="51"/>
      <c r="E37" s="51"/>
      <c r="F37" s="51"/>
      <c r="G37" s="51"/>
    </row>
    <row r="38" spans="1:9" ht="56.25" customHeight="1" x14ac:dyDescent="0.2">
      <c r="A38" s="76" t="s">
        <v>23</v>
      </c>
      <c r="B38" s="76"/>
      <c r="C38" s="53" t="s">
        <v>27</v>
      </c>
      <c r="D38" s="53"/>
      <c r="E38" s="53"/>
      <c r="F38" s="53"/>
      <c r="G38" s="5" t="s">
        <v>25</v>
      </c>
    </row>
    <row r="39" spans="1:9" ht="56.25" customHeight="1" x14ac:dyDescent="0.2">
      <c r="A39" s="74" t="s">
        <v>32</v>
      </c>
      <c r="B39" s="74"/>
      <c r="C39" s="53" t="s">
        <v>30</v>
      </c>
      <c r="D39" s="53"/>
      <c r="E39" s="53"/>
      <c r="F39" s="53"/>
      <c r="G39" s="53"/>
    </row>
    <row r="40" spans="1:9" ht="56.25" customHeight="1" x14ac:dyDescent="0.2">
      <c r="A40" s="74" t="s">
        <v>33</v>
      </c>
      <c r="B40" s="74"/>
      <c r="C40" s="53" t="s">
        <v>30</v>
      </c>
      <c r="D40" s="53"/>
      <c r="E40" s="53"/>
      <c r="F40" s="53"/>
      <c r="G40" s="53"/>
    </row>
    <row r="41" spans="1:9" ht="56.25" customHeight="1" x14ac:dyDescent="0.2">
      <c r="A41" s="74" t="s">
        <v>38</v>
      </c>
      <c r="B41" s="74"/>
      <c r="C41" s="53" t="s">
        <v>30</v>
      </c>
      <c r="D41" s="53"/>
      <c r="E41" s="53"/>
      <c r="F41" s="53"/>
      <c r="G41" s="53"/>
    </row>
    <row r="42" spans="1:9" ht="56.25" customHeight="1" x14ac:dyDescent="0.2">
      <c r="A42" s="74" t="s">
        <v>39</v>
      </c>
      <c r="B42" s="74"/>
      <c r="C42" s="53" t="s">
        <v>30</v>
      </c>
      <c r="D42" s="53"/>
      <c r="E42" s="53"/>
      <c r="F42" s="53"/>
      <c r="G42" s="53"/>
    </row>
    <row r="43" spans="1:9" ht="56.25" customHeight="1" x14ac:dyDescent="0.2">
      <c r="A43" s="74" t="s">
        <v>40</v>
      </c>
      <c r="B43" s="74"/>
      <c r="C43" s="53" t="s">
        <v>30</v>
      </c>
      <c r="D43" s="53"/>
      <c r="E43" s="53"/>
      <c r="F43" s="53"/>
      <c r="G43" s="53"/>
    </row>
    <row r="44" spans="1:9" ht="56.25" customHeight="1" thickBot="1" x14ac:dyDescent="0.25">
      <c r="A44" s="74" t="s">
        <v>41</v>
      </c>
      <c r="B44" s="74"/>
      <c r="C44" s="53" t="s">
        <v>30</v>
      </c>
      <c r="D44" s="53"/>
      <c r="E44" s="53"/>
      <c r="F44" s="53"/>
      <c r="G44" s="53"/>
    </row>
    <row r="45" spans="1:9" ht="56.25" customHeight="1" thickBot="1" x14ac:dyDescent="0.25">
      <c r="A45" s="79" t="s">
        <v>42</v>
      </c>
      <c r="B45" s="80"/>
      <c r="C45" s="80"/>
      <c r="D45" s="80"/>
      <c r="E45" s="69" t="s">
        <v>37</v>
      </c>
      <c r="F45" s="69"/>
      <c r="G45" s="69"/>
      <c r="H45" s="69"/>
      <c r="I45" s="70"/>
    </row>
    <row r="46" spans="1:9" ht="56.25" customHeight="1" x14ac:dyDescent="0.2">
      <c r="A46" s="74" t="s">
        <v>21</v>
      </c>
      <c r="B46" s="74"/>
      <c r="C46" s="53" t="s">
        <v>30</v>
      </c>
      <c r="D46" s="53"/>
      <c r="E46" s="53"/>
      <c r="F46" s="53"/>
      <c r="G46" s="53"/>
    </row>
    <row r="47" spans="1:9" ht="56.25" customHeight="1" x14ac:dyDescent="0.2">
      <c r="A47" s="76" t="s">
        <v>23</v>
      </c>
      <c r="B47" s="76"/>
      <c r="C47" s="53" t="s">
        <v>27</v>
      </c>
      <c r="D47" s="53"/>
      <c r="E47" s="53"/>
      <c r="F47" s="53"/>
      <c r="G47" s="5" t="s">
        <v>25</v>
      </c>
    </row>
    <row r="48" spans="1:9" ht="56.25" customHeight="1" x14ac:dyDescent="0.2">
      <c r="A48" s="74" t="s">
        <v>32</v>
      </c>
      <c r="B48" s="74"/>
      <c r="C48" s="53" t="s">
        <v>30</v>
      </c>
      <c r="D48" s="53"/>
      <c r="E48" s="53"/>
      <c r="F48" s="53"/>
      <c r="G48" s="53"/>
    </row>
    <row r="49" spans="1:7" ht="56.25" customHeight="1" x14ac:dyDescent="0.2">
      <c r="A49" s="74" t="s">
        <v>33</v>
      </c>
      <c r="B49" s="74"/>
      <c r="C49" s="53" t="s">
        <v>30</v>
      </c>
      <c r="D49" s="53"/>
      <c r="E49" s="53"/>
      <c r="F49" s="53"/>
      <c r="G49" s="53"/>
    </row>
    <row r="50" spans="1:7" ht="56.25" customHeight="1" x14ac:dyDescent="0.2">
      <c r="A50" s="74" t="s">
        <v>38</v>
      </c>
      <c r="B50" s="74"/>
      <c r="C50" s="53" t="s">
        <v>30</v>
      </c>
      <c r="D50" s="53"/>
      <c r="E50" s="53"/>
      <c r="F50" s="53"/>
      <c r="G50" s="53"/>
    </row>
    <row r="51" spans="1:7" ht="56.25" customHeight="1" x14ac:dyDescent="0.2">
      <c r="A51" s="74" t="s">
        <v>39</v>
      </c>
      <c r="B51" s="74"/>
      <c r="C51" s="53" t="s">
        <v>30</v>
      </c>
      <c r="D51" s="53"/>
      <c r="E51" s="53"/>
      <c r="F51" s="53"/>
      <c r="G51" s="53"/>
    </row>
    <row r="52" spans="1:7" ht="56.25" customHeight="1" x14ac:dyDescent="0.2">
      <c r="A52" s="74" t="s">
        <v>40</v>
      </c>
      <c r="B52" s="74"/>
      <c r="C52" s="53" t="s">
        <v>30</v>
      </c>
      <c r="D52" s="53"/>
      <c r="E52" s="53"/>
      <c r="F52" s="53"/>
      <c r="G52" s="53"/>
    </row>
    <row r="53" spans="1:7" ht="56.25" customHeight="1" x14ac:dyDescent="0.2">
      <c r="A53" s="74" t="s">
        <v>41</v>
      </c>
      <c r="B53" s="74"/>
      <c r="C53" s="53" t="s">
        <v>30</v>
      </c>
      <c r="D53" s="53"/>
      <c r="E53" s="53"/>
      <c r="F53" s="53"/>
      <c r="G53" s="53"/>
    </row>
    <row r="54" spans="1:7" ht="56.25" customHeight="1" x14ac:dyDescent="0.2">
      <c r="A54" s="77"/>
      <c r="B54" s="78"/>
      <c r="C54" s="78"/>
      <c r="D54" s="78"/>
      <c r="E54" s="78"/>
      <c r="F54" s="78"/>
      <c r="G54" s="78"/>
    </row>
    <row r="55" spans="1:7" ht="56.25" customHeight="1" x14ac:dyDescent="0.2">
      <c r="A55" s="74" t="s">
        <v>21</v>
      </c>
      <c r="B55" s="74"/>
      <c r="C55" s="53" t="s">
        <v>30</v>
      </c>
      <c r="D55" s="53"/>
      <c r="E55" s="53"/>
      <c r="F55" s="53"/>
      <c r="G55" s="53"/>
    </row>
    <row r="56" spans="1:7" ht="56.25" customHeight="1" x14ac:dyDescent="0.2">
      <c r="A56" s="76" t="s">
        <v>23</v>
      </c>
      <c r="B56" s="76"/>
      <c r="C56" s="53" t="s">
        <v>27</v>
      </c>
      <c r="D56" s="53"/>
      <c r="E56" s="53"/>
      <c r="F56" s="53"/>
      <c r="G56" s="5" t="s">
        <v>25</v>
      </c>
    </row>
    <row r="57" spans="1:7" ht="56.25" customHeight="1" x14ac:dyDescent="0.2">
      <c r="A57" s="74" t="s">
        <v>32</v>
      </c>
      <c r="B57" s="74"/>
      <c r="C57" s="53" t="s">
        <v>30</v>
      </c>
      <c r="D57" s="53"/>
      <c r="E57" s="53"/>
      <c r="F57" s="53"/>
      <c r="G57" s="53"/>
    </row>
    <row r="58" spans="1:7" ht="56.25" customHeight="1" x14ac:dyDescent="0.2">
      <c r="A58" s="74" t="s">
        <v>33</v>
      </c>
      <c r="B58" s="74"/>
      <c r="C58" s="53" t="s">
        <v>30</v>
      </c>
      <c r="D58" s="53"/>
      <c r="E58" s="53"/>
      <c r="F58" s="53"/>
      <c r="G58" s="53"/>
    </row>
    <row r="59" spans="1:7" ht="56.25" customHeight="1" x14ac:dyDescent="0.2">
      <c r="A59" s="74" t="s">
        <v>38</v>
      </c>
      <c r="B59" s="74"/>
      <c r="C59" s="53" t="s">
        <v>30</v>
      </c>
      <c r="D59" s="53"/>
      <c r="E59" s="53"/>
      <c r="F59" s="53"/>
      <c r="G59" s="53"/>
    </row>
    <row r="60" spans="1:7" ht="56.25" customHeight="1" x14ac:dyDescent="0.2">
      <c r="A60" s="74" t="s">
        <v>39</v>
      </c>
      <c r="B60" s="74"/>
      <c r="C60" s="53" t="s">
        <v>30</v>
      </c>
      <c r="D60" s="53"/>
      <c r="E60" s="53"/>
      <c r="F60" s="53"/>
      <c r="G60" s="53"/>
    </row>
    <row r="61" spans="1:7" ht="56.25" customHeight="1" x14ac:dyDescent="0.2">
      <c r="A61" s="74" t="s">
        <v>40</v>
      </c>
      <c r="B61" s="74"/>
      <c r="C61" s="53" t="s">
        <v>30</v>
      </c>
      <c r="D61" s="53"/>
      <c r="E61" s="53"/>
      <c r="F61" s="53"/>
      <c r="G61" s="53"/>
    </row>
    <row r="62" spans="1:7" ht="56.25" customHeight="1" x14ac:dyDescent="0.2">
      <c r="A62" s="74" t="s">
        <v>41</v>
      </c>
      <c r="B62" s="74"/>
      <c r="C62" s="53" t="s">
        <v>30</v>
      </c>
      <c r="D62" s="53"/>
      <c r="E62" s="53"/>
      <c r="F62" s="53"/>
      <c r="G62" s="53"/>
    </row>
    <row r="63" spans="1:7" x14ac:dyDescent="0.25">
      <c r="A63" s="75"/>
      <c r="B63" s="75"/>
      <c r="C63" s="75"/>
      <c r="D63" s="75"/>
      <c r="E63" s="75"/>
      <c r="F63" s="75"/>
      <c r="G63" s="75"/>
    </row>
    <row r="64" spans="1:7" ht="48.75" customHeight="1" thickBot="1" x14ac:dyDescent="0.3">
      <c r="A64" s="75" t="s">
        <v>43</v>
      </c>
      <c r="B64" s="75"/>
      <c r="C64" s="75"/>
      <c r="D64" s="75"/>
      <c r="E64" s="75"/>
      <c r="F64" s="75"/>
      <c r="G64" s="75"/>
    </row>
    <row r="65" spans="1:11" ht="48.75" customHeight="1" x14ac:dyDescent="0.25">
      <c r="A65" s="63" t="s">
        <v>44</v>
      </c>
      <c r="B65" s="64"/>
      <c r="C65" s="64"/>
      <c r="D65" s="64"/>
      <c r="E65" s="64"/>
      <c r="F65" s="64"/>
      <c r="G65" s="64"/>
      <c r="H65" s="64"/>
      <c r="I65" s="65"/>
    </row>
    <row r="66" spans="1:11" ht="48.75" customHeight="1" thickBot="1" x14ac:dyDescent="0.3">
      <c r="A66" s="66" t="s">
        <v>45</v>
      </c>
      <c r="B66" s="67"/>
      <c r="C66" s="67"/>
      <c r="D66" s="67"/>
      <c r="E66" s="67"/>
      <c r="F66" s="67"/>
      <c r="G66" s="67"/>
      <c r="H66" s="67"/>
      <c r="I66" s="68"/>
    </row>
    <row r="68" spans="1:11" ht="90" x14ac:dyDescent="0.25">
      <c r="A68" s="26" t="s">
        <v>51</v>
      </c>
      <c r="B68" s="26" t="s">
        <v>1</v>
      </c>
      <c r="C68" s="26" t="s">
        <v>2</v>
      </c>
      <c r="D68" s="26" t="s">
        <v>3</v>
      </c>
      <c r="E68" s="26" t="s">
        <v>4</v>
      </c>
      <c r="F68" s="26" t="s">
        <v>5</v>
      </c>
      <c r="G68" s="26" t="s">
        <v>6</v>
      </c>
      <c r="H68" s="26" t="s">
        <v>50</v>
      </c>
      <c r="I68" s="26" t="s">
        <v>7</v>
      </c>
    </row>
    <row r="69" spans="1:11" ht="45" x14ac:dyDescent="0.25">
      <c r="A69" s="1" t="s">
        <v>62</v>
      </c>
      <c r="B69" s="30" t="s">
        <v>63</v>
      </c>
      <c r="C69" s="31">
        <v>550</v>
      </c>
      <c r="D69" s="32"/>
      <c r="E69" s="33">
        <v>1</v>
      </c>
      <c r="F69" s="36">
        <f t="shared" ref="F69:F75" si="0">D69*E69</f>
        <v>0</v>
      </c>
      <c r="G69" s="31">
        <f t="shared" ref="G69:G75" si="1">F69*12</f>
        <v>0</v>
      </c>
      <c r="H69" s="30">
        <v>38</v>
      </c>
      <c r="I69" s="31">
        <f t="shared" ref="I69:I75" si="2">H69*F69</f>
        <v>0</v>
      </c>
    </row>
    <row r="70" spans="1:11" ht="30" x14ac:dyDescent="0.25">
      <c r="A70" s="1" t="s">
        <v>64</v>
      </c>
      <c r="B70" s="30" t="s">
        <v>65</v>
      </c>
      <c r="C70" s="31">
        <v>115</v>
      </c>
      <c r="D70" s="32"/>
      <c r="E70" s="33">
        <v>1</v>
      </c>
      <c r="F70" s="36">
        <f t="shared" si="0"/>
        <v>0</v>
      </c>
      <c r="G70" s="31">
        <f t="shared" si="1"/>
        <v>0</v>
      </c>
      <c r="H70" s="30">
        <v>38</v>
      </c>
      <c r="I70" s="31">
        <f t="shared" si="2"/>
        <v>0</v>
      </c>
    </row>
    <row r="71" spans="1:11" ht="30" x14ac:dyDescent="0.25">
      <c r="A71" s="1" t="s">
        <v>66</v>
      </c>
      <c r="B71" s="30" t="s">
        <v>65</v>
      </c>
      <c r="C71" s="31">
        <v>115</v>
      </c>
      <c r="D71" s="32"/>
      <c r="E71" s="33">
        <v>1</v>
      </c>
      <c r="F71" s="36">
        <f t="shared" si="0"/>
        <v>0</v>
      </c>
      <c r="G71" s="31">
        <f t="shared" si="1"/>
        <v>0</v>
      </c>
      <c r="H71" s="30">
        <v>38</v>
      </c>
      <c r="I71" s="31">
        <f t="shared" si="2"/>
        <v>0</v>
      </c>
    </row>
    <row r="72" spans="1:11" ht="30" x14ac:dyDescent="0.25">
      <c r="A72" s="1" t="s">
        <v>67</v>
      </c>
      <c r="B72" s="30" t="s">
        <v>65</v>
      </c>
      <c r="C72" s="31">
        <v>115</v>
      </c>
      <c r="D72" s="32"/>
      <c r="E72" s="33">
        <v>1</v>
      </c>
      <c r="F72" s="36">
        <f t="shared" si="0"/>
        <v>0</v>
      </c>
      <c r="G72" s="31">
        <f t="shared" si="1"/>
        <v>0</v>
      </c>
      <c r="H72" s="30">
        <v>38</v>
      </c>
      <c r="I72" s="31">
        <f t="shared" si="2"/>
        <v>0</v>
      </c>
    </row>
    <row r="73" spans="1:11" ht="45" x14ac:dyDescent="0.25">
      <c r="A73" s="1" t="s">
        <v>68</v>
      </c>
      <c r="B73" s="30" t="s">
        <v>63</v>
      </c>
      <c r="C73" s="31">
        <v>550</v>
      </c>
      <c r="D73" s="32"/>
      <c r="E73" s="33">
        <v>1</v>
      </c>
      <c r="F73" s="36">
        <f t="shared" si="0"/>
        <v>0</v>
      </c>
      <c r="G73" s="31">
        <f t="shared" si="1"/>
        <v>0</v>
      </c>
      <c r="H73" s="30">
        <v>38</v>
      </c>
      <c r="I73" s="31">
        <f t="shared" si="2"/>
        <v>0</v>
      </c>
    </row>
    <row r="74" spans="1:11" ht="60" x14ac:dyDescent="0.25">
      <c r="A74" s="1" t="s">
        <v>69</v>
      </c>
      <c r="B74" s="30" t="s">
        <v>70</v>
      </c>
      <c r="C74" s="31">
        <v>50</v>
      </c>
      <c r="D74" s="32"/>
      <c r="E74" s="33">
        <v>1</v>
      </c>
      <c r="F74" s="36">
        <f t="shared" si="0"/>
        <v>0</v>
      </c>
      <c r="G74" s="31">
        <f t="shared" si="1"/>
        <v>0</v>
      </c>
      <c r="H74" s="30">
        <v>38</v>
      </c>
      <c r="I74" s="31">
        <f t="shared" si="2"/>
        <v>0</v>
      </c>
    </row>
    <row r="75" spans="1:11" ht="45" x14ac:dyDescent="0.25">
      <c r="A75" s="1" t="s">
        <v>71</v>
      </c>
      <c r="B75" s="30" t="s">
        <v>63</v>
      </c>
      <c r="C75" s="31">
        <v>550</v>
      </c>
      <c r="D75" s="32"/>
      <c r="E75" s="34">
        <v>1</v>
      </c>
      <c r="F75" s="36">
        <f t="shared" si="0"/>
        <v>0</v>
      </c>
      <c r="G75" s="31">
        <f t="shared" si="1"/>
        <v>0</v>
      </c>
      <c r="H75" s="30">
        <v>38</v>
      </c>
      <c r="I75" s="31">
        <f t="shared" si="2"/>
        <v>0</v>
      </c>
    </row>
    <row r="76" spans="1:11" ht="45" x14ac:dyDescent="0.25">
      <c r="A76" s="1" t="s">
        <v>72</v>
      </c>
      <c r="B76" s="30" t="s">
        <v>73</v>
      </c>
      <c r="C76" s="35">
        <v>300</v>
      </c>
      <c r="D76" s="32"/>
      <c r="E76" s="33">
        <v>1</v>
      </c>
      <c r="F76" s="36">
        <f>D76*E76</f>
        <v>0</v>
      </c>
      <c r="G76" s="31">
        <f>F76*12</f>
        <v>0</v>
      </c>
      <c r="H76" s="30">
        <v>38</v>
      </c>
      <c r="I76" s="31">
        <f>H76*F76</f>
        <v>0</v>
      </c>
    </row>
    <row r="77" spans="1:11" ht="60" x14ac:dyDescent="0.25">
      <c r="A77" s="1" t="s">
        <v>74</v>
      </c>
      <c r="B77" s="30" t="s">
        <v>75</v>
      </c>
      <c r="C77" s="31">
        <v>250</v>
      </c>
      <c r="D77" s="32"/>
      <c r="E77" s="33">
        <v>1</v>
      </c>
      <c r="F77" s="36">
        <f>D77*E77</f>
        <v>0</v>
      </c>
      <c r="G77" s="31">
        <f>F77*12</f>
        <v>0</v>
      </c>
      <c r="H77" s="30">
        <v>38</v>
      </c>
      <c r="I77" s="31">
        <f>H77*F77</f>
        <v>0</v>
      </c>
    </row>
    <row r="78" spans="1:11" ht="60" x14ac:dyDescent="0.25">
      <c r="A78" s="1" t="s">
        <v>76</v>
      </c>
      <c r="B78" s="30" t="s">
        <v>75</v>
      </c>
      <c r="C78" s="35">
        <v>45</v>
      </c>
      <c r="D78" s="32"/>
      <c r="E78" s="33">
        <v>2</v>
      </c>
      <c r="F78" s="36">
        <f>D78*E78</f>
        <v>0</v>
      </c>
      <c r="G78" s="31">
        <f>F78*12</f>
        <v>0</v>
      </c>
      <c r="H78" s="30">
        <v>38</v>
      </c>
      <c r="I78" s="31">
        <f>H78*F78</f>
        <v>0</v>
      </c>
    </row>
    <row r="79" spans="1:11" x14ac:dyDescent="0.25">
      <c r="A79" s="1" t="s">
        <v>77</v>
      </c>
      <c r="B79" s="30" t="s">
        <v>75</v>
      </c>
      <c r="C79" s="37">
        <v>45</v>
      </c>
      <c r="D79" s="32"/>
      <c r="E79" s="34">
        <v>1</v>
      </c>
      <c r="F79" s="36">
        <f>D79*E79</f>
        <v>0</v>
      </c>
      <c r="G79" s="31">
        <f>F79*12</f>
        <v>0</v>
      </c>
      <c r="H79" s="30">
        <v>38</v>
      </c>
      <c r="I79" s="31">
        <f>H79*F79</f>
        <v>0</v>
      </c>
    </row>
    <row r="80" spans="1:11" ht="30" x14ac:dyDescent="0.25">
      <c r="A80" s="1" t="s">
        <v>78</v>
      </c>
      <c r="B80" s="30" t="s">
        <v>0</v>
      </c>
      <c r="C80" s="35" t="s">
        <v>10</v>
      </c>
      <c r="D80" s="35" t="s">
        <v>10</v>
      </c>
      <c r="E80" s="33" t="s">
        <v>0</v>
      </c>
      <c r="F80" s="36">
        <v>0</v>
      </c>
      <c r="G80" s="31"/>
      <c r="H80" s="30">
        <v>38</v>
      </c>
      <c r="I80" s="31">
        <v>0</v>
      </c>
      <c r="K80" s="4"/>
    </row>
    <row r="81" spans="1:10" ht="30" x14ac:dyDescent="0.25">
      <c r="A81" s="1" t="s">
        <v>79</v>
      </c>
      <c r="B81" s="30" t="s">
        <v>0</v>
      </c>
      <c r="C81" s="35" t="s">
        <v>10</v>
      </c>
      <c r="D81" s="35" t="s">
        <v>10</v>
      </c>
      <c r="E81" s="33" t="s">
        <v>0</v>
      </c>
      <c r="F81" s="36">
        <v>0</v>
      </c>
      <c r="G81" s="31"/>
      <c r="H81" s="30">
        <v>38</v>
      </c>
      <c r="I81" s="31">
        <v>0</v>
      </c>
    </row>
    <row r="82" spans="1:10" ht="30" x14ac:dyDescent="0.25">
      <c r="A82" s="1" t="s">
        <v>80</v>
      </c>
      <c r="B82" s="30" t="s">
        <v>0</v>
      </c>
      <c r="C82" s="35" t="s">
        <v>10</v>
      </c>
      <c r="D82" s="35" t="s">
        <v>10</v>
      </c>
      <c r="E82" s="33" t="s">
        <v>0</v>
      </c>
      <c r="F82" s="36">
        <v>0</v>
      </c>
      <c r="G82" s="31"/>
      <c r="H82" s="30">
        <v>38</v>
      </c>
      <c r="I82" s="31">
        <v>0</v>
      </c>
    </row>
    <row r="83" spans="1:10" ht="30" x14ac:dyDescent="0.25">
      <c r="A83" s="1" t="s">
        <v>81</v>
      </c>
      <c r="B83" s="30" t="s">
        <v>0</v>
      </c>
      <c r="C83" s="35" t="s">
        <v>10</v>
      </c>
      <c r="D83" s="35" t="s">
        <v>10</v>
      </c>
      <c r="E83" s="33" t="s">
        <v>0</v>
      </c>
      <c r="F83" s="36">
        <v>0</v>
      </c>
      <c r="G83" s="31"/>
      <c r="H83" s="30">
        <v>38</v>
      </c>
      <c r="I83" s="31">
        <v>0</v>
      </c>
    </row>
    <row r="84" spans="1:10" ht="30" x14ac:dyDescent="0.25">
      <c r="A84" s="1" t="s">
        <v>82</v>
      </c>
      <c r="B84" s="30" t="s">
        <v>0</v>
      </c>
      <c r="C84" s="35" t="s">
        <v>10</v>
      </c>
      <c r="D84" s="35" t="s">
        <v>10</v>
      </c>
      <c r="E84" s="33" t="s">
        <v>0</v>
      </c>
      <c r="F84" s="36">
        <v>0</v>
      </c>
      <c r="G84" s="31"/>
      <c r="H84" s="30">
        <v>38</v>
      </c>
      <c r="I84" s="31">
        <v>0</v>
      </c>
    </row>
    <row r="85" spans="1:10" ht="30" x14ac:dyDescent="0.25">
      <c r="A85" s="1" t="s">
        <v>83</v>
      </c>
      <c r="B85" s="30" t="s">
        <v>0</v>
      </c>
      <c r="C85" s="35" t="s">
        <v>10</v>
      </c>
      <c r="D85" s="35" t="s">
        <v>10</v>
      </c>
      <c r="E85" s="33" t="s">
        <v>0</v>
      </c>
      <c r="F85" s="36">
        <v>0</v>
      </c>
      <c r="G85" s="31"/>
      <c r="H85" s="30">
        <v>38</v>
      </c>
      <c r="I85" s="31">
        <v>0</v>
      </c>
    </row>
    <row r="86" spans="1:10" ht="30" x14ac:dyDescent="0.25">
      <c r="A86" s="1" t="s">
        <v>84</v>
      </c>
      <c r="B86" s="30" t="s">
        <v>9</v>
      </c>
      <c r="C86" s="35">
        <v>90</v>
      </c>
      <c r="D86" s="32"/>
      <c r="E86" s="33">
        <v>2</v>
      </c>
      <c r="F86" s="36">
        <f>D86*E86</f>
        <v>0</v>
      </c>
      <c r="G86" s="31">
        <f>F86*12</f>
        <v>0</v>
      </c>
      <c r="H86" s="30">
        <v>38</v>
      </c>
      <c r="I86" s="31">
        <f>H86*F86</f>
        <v>0</v>
      </c>
    </row>
    <row r="87" spans="1:10" ht="30.75" thickBot="1" x14ac:dyDescent="0.3">
      <c r="A87" s="1" t="s">
        <v>85</v>
      </c>
      <c r="B87" s="38" t="s">
        <v>0</v>
      </c>
      <c r="C87" s="39" t="s">
        <v>10</v>
      </c>
      <c r="D87" s="39" t="s">
        <v>10</v>
      </c>
      <c r="E87" s="40" t="s">
        <v>0</v>
      </c>
      <c r="F87" s="36">
        <v>0</v>
      </c>
      <c r="G87" s="41"/>
      <c r="H87" s="30">
        <v>38</v>
      </c>
      <c r="I87" s="41">
        <v>0</v>
      </c>
    </row>
    <row r="88" spans="1:10" ht="33" customHeight="1" thickBot="1" x14ac:dyDescent="0.3">
      <c r="A88" s="87" t="s">
        <v>8</v>
      </c>
      <c r="B88" s="88"/>
      <c r="C88" s="88"/>
      <c r="D88" s="88"/>
      <c r="E88" s="88"/>
      <c r="F88" s="88"/>
      <c r="G88" s="27">
        <f>SUM(G69:G87)</f>
        <v>0</v>
      </c>
      <c r="H88" s="28"/>
      <c r="I88" s="29">
        <f>SUM(I69:I87)</f>
        <v>0</v>
      </c>
    </row>
    <row r="89" spans="1:10" x14ac:dyDescent="0.25">
      <c r="H89" s="2"/>
      <c r="J89" s="2"/>
    </row>
    <row r="90" spans="1:10" x14ac:dyDescent="0.25">
      <c r="J90" s="3"/>
    </row>
    <row r="91" spans="1:10" ht="18" x14ac:dyDescent="0.25">
      <c r="A91" s="46" t="s">
        <v>52</v>
      </c>
      <c r="B91" s="47"/>
      <c r="C91" s="47"/>
      <c r="D91" s="47"/>
      <c r="E91" s="47"/>
      <c r="F91" s="47"/>
      <c r="G91" s="47"/>
      <c r="H91" s="47"/>
      <c r="I91" s="47"/>
    </row>
    <row r="92" spans="1:10" ht="41.25" customHeight="1" x14ac:dyDescent="0.25">
      <c r="A92" s="48" t="s">
        <v>53</v>
      </c>
      <c r="B92" s="49"/>
      <c r="C92" s="49"/>
      <c r="D92" s="49"/>
      <c r="E92" s="49"/>
      <c r="F92" s="49"/>
      <c r="G92" s="49"/>
      <c r="H92" s="49"/>
      <c r="I92" s="49"/>
    </row>
    <row r="93" spans="1:10" ht="67.5" customHeight="1" thickBot="1" x14ac:dyDescent="0.3">
      <c r="A93" s="50" t="s">
        <v>57</v>
      </c>
      <c r="B93" s="50"/>
      <c r="C93" s="50"/>
      <c r="D93" s="50"/>
      <c r="E93" s="50"/>
      <c r="F93" s="50"/>
      <c r="G93" s="50"/>
      <c r="H93" s="50"/>
      <c r="I93" s="50"/>
    </row>
    <row r="94" spans="1:10" ht="57.75" customHeight="1" x14ac:dyDescent="0.2">
      <c r="A94" s="57" t="s">
        <v>58</v>
      </c>
      <c r="B94" s="58"/>
      <c r="C94" s="58"/>
      <c r="D94" s="51" t="s">
        <v>54</v>
      </c>
      <c r="E94" s="51"/>
      <c r="F94" s="51"/>
      <c r="G94" s="51"/>
      <c r="H94" s="51"/>
      <c r="I94" s="52"/>
    </row>
    <row r="95" spans="1:10" ht="57.75" customHeight="1" x14ac:dyDescent="0.2">
      <c r="A95" s="42" t="s">
        <v>55</v>
      </c>
      <c r="B95" s="43"/>
      <c r="C95" s="43"/>
      <c r="D95" s="53" t="s">
        <v>54</v>
      </c>
      <c r="E95" s="53"/>
      <c r="F95" s="53"/>
      <c r="G95" s="53"/>
      <c r="H95" s="53"/>
      <c r="I95" s="54"/>
    </row>
    <row r="96" spans="1:10" ht="57.75" customHeight="1" thickBot="1" x14ac:dyDescent="0.25">
      <c r="A96" s="44" t="s">
        <v>56</v>
      </c>
      <c r="B96" s="45"/>
      <c r="C96" s="45"/>
      <c r="D96" s="55" t="s">
        <v>54</v>
      </c>
      <c r="E96" s="55"/>
      <c r="F96" s="55"/>
      <c r="G96" s="55"/>
      <c r="H96" s="55"/>
      <c r="I96" s="56"/>
    </row>
    <row r="97" spans="1:9" ht="57.75" customHeight="1" x14ac:dyDescent="0.2">
      <c r="A97" s="57" t="s">
        <v>58</v>
      </c>
      <c r="B97" s="58"/>
      <c r="C97" s="58"/>
      <c r="D97" s="51" t="s">
        <v>54</v>
      </c>
      <c r="E97" s="51"/>
      <c r="F97" s="51"/>
      <c r="G97" s="51"/>
      <c r="H97" s="51"/>
      <c r="I97" s="52"/>
    </row>
    <row r="98" spans="1:9" ht="57.75" customHeight="1" x14ac:dyDescent="0.2">
      <c r="A98" s="42" t="s">
        <v>55</v>
      </c>
      <c r="B98" s="43"/>
      <c r="C98" s="43"/>
      <c r="D98" s="53" t="s">
        <v>54</v>
      </c>
      <c r="E98" s="53"/>
      <c r="F98" s="53"/>
      <c r="G98" s="53"/>
      <c r="H98" s="53"/>
      <c r="I98" s="54"/>
    </row>
    <row r="99" spans="1:9" ht="57.75" customHeight="1" thickBot="1" x14ac:dyDescent="0.25">
      <c r="A99" s="44" t="s">
        <v>56</v>
      </c>
      <c r="B99" s="45"/>
      <c r="C99" s="45"/>
      <c r="D99" s="55" t="s">
        <v>54</v>
      </c>
      <c r="E99" s="55"/>
      <c r="F99" s="55"/>
      <c r="G99" s="55"/>
      <c r="H99" s="55"/>
      <c r="I99" s="56"/>
    </row>
    <row r="100" spans="1:9" ht="57.75" customHeight="1" x14ac:dyDescent="0.2">
      <c r="A100" s="57" t="s">
        <v>58</v>
      </c>
      <c r="B100" s="58"/>
      <c r="C100" s="58"/>
      <c r="D100" s="51" t="s">
        <v>54</v>
      </c>
      <c r="E100" s="51"/>
      <c r="F100" s="51"/>
      <c r="G100" s="51"/>
      <c r="H100" s="51"/>
      <c r="I100" s="52"/>
    </row>
    <row r="101" spans="1:9" ht="57.75" customHeight="1" x14ac:dyDescent="0.2">
      <c r="A101" s="42" t="s">
        <v>55</v>
      </c>
      <c r="B101" s="43"/>
      <c r="C101" s="43"/>
      <c r="D101" s="53" t="s">
        <v>54</v>
      </c>
      <c r="E101" s="53"/>
      <c r="F101" s="53"/>
      <c r="G101" s="53"/>
      <c r="H101" s="53"/>
      <c r="I101" s="54"/>
    </row>
    <row r="102" spans="1:9" ht="57.75" customHeight="1" thickBot="1" x14ac:dyDescent="0.25">
      <c r="A102" s="44" t="s">
        <v>56</v>
      </c>
      <c r="B102" s="45"/>
      <c r="C102" s="45"/>
      <c r="D102" s="55" t="s">
        <v>54</v>
      </c>
      <c r="E102" s="55"/>
      <c r="F102" s="55"/>
      <c r="G102" s="55"/>
      <c r="H102" s="55"/>
      <c r="I102" s="56"/>
    </row>
  </sheetData>
  <sheetProtection algorithmName="SHA-512" hashValue="Ohbcwir8ES7jYdmPdw1jrzhMNL4ru0kz0yvB/sE1E5o7SiPiF/EBUAXv6SnaYndkmVe/Vk1BANADGhdOO5QzNg==" saltValue="uv4npZQpSqmrKRhrGwaMMw==" spinCount="100000" sheet="1" selectLockedCells="1"/>
  <protectedRanges>
    <protectedRange sqref="A35:G64" name="Bereich6_2"/>
  </protectedRanges>
  <mergeCells count="120">
    <mergeCell ref="A16:F16"/>
    <mergeCell ref="I16:I17"/>
    <mergeCell ref="A17:F17"/>
    <mergeCell ref="A20:F20"/>
    <mergeCell ref="I20:I21"/>
    <mergeCell ref="A21:F21"/>
    <mergeCell ref="A88:F88"/>
    <mergeCell ref="A6:B6"/>
    <mergeCell ref="L9:M9"/>
    <mergeCell ref="I6:I8"/>
    <mergeCell ref="A7:B7"/>
    <mergeCell ref="L10:M10"/>
    <mergeCell ref="A8:B8"/>
    <mergeCell ref="C8:D8"/>
    <mergeCell ref="A11:E11"/>
    <mergeCell ref="I11:I14"/>
    <mergeCell ref="A12:F12"/>
    <mergeCell ref="A13:E13"/>
    <mergeCell ref="A14:E14"/>
    <mergeCell ref="A28:B28"/>
    <mergeCell ref="C28:F28"/>
    <mergeCell ref="A29:B29"/>
    <mergeCell ref="C29:G29"/>
    <mergeCell ref="A30:B30"/>
    <mergeCell ref="C30:G30"/>
    <mergeCell ref="A23:G23"/>
    <mergeCell ref="A26:B26"/>
    <mergeCell ref="C26:G26"/>
    <mergeCell ref="A27:B27"/>
    <mergeCell ref="C27:F27"/>
    <mergeCell ref="A35:G35"/>
    <mergeCell ref="A36:D36"/>
    <mergeCell ref="A37:B37"/>
    <mergeCell ref="C37:G37"/>
    <mergeCell ref="A31:B31"/>
    <mergeCell ref="C31:G31"/>
    <mergeCell ref="A32:B32"/>
    <mergeCell ref="C32:G32"/>
    <mergeCell ref="A33:B33"/>
    <mergeCell ref="C33:G33"/>
    <mergeCell ref="A41:B41"/>
    <mergeCell ref="C41:G41"/>
    <mergeCell ref="A42:B42"/>
    <mergeCell ref="C42:G42"/>
    <mergeCell ref="A43:B43"/>
    <mergeCell ref="C43:G43"/>
    <mergeCell ref="A38:B38"/>
    <mergeCell ref="C38:F38"/>
    <mergeCell ref="A39:B39"/>
    <mergeCell ref="C39:G39"/>
    <mergeCell ref="A40:B40"/>
    <mergeCell ref="C40:G40"/>
    <mergeCell ref="A47:B47"/>
    <mergeCell ref="C47:F47"/>
    <mergeCell ref="A48:B48"/>
    <mergeCell ref="C48:G48"/>
    <mergeCell ref="A49:B49"/>
    <mergeCell ref="C49:G49"/>
    <mergeCell ref="A44:B44"/>
    <mergeCell ref="C44:G44"/>
    <mergeCell ref="A45:D45"/>
    <mergeCell ref="A46:B46"/>
    <mergeCell ref="C46:G46"/>
    <mergeCell ref="C58:G58"/>
    <mergeCell ref="A53:B53"/>
    <mergeCell ref="C53:G53"/>
    <mergeCell ref="A54:G54"/>
    <mergeCell ref="A55:B55"/>
    <mergeCell ref="C55:G55"/>
    <mergeCell ref="A50:B50"/>
    <mergeCell ref="C50:G50"/>
    <mergeCell ref="A51:B51"/>
    <mergeCell ref="C51:G51"/>
    <mergeCell ref="A52:B52"/>
    <mergeCell ref="C52:G52"/>
    <mergeCell ref="C6:D6"/>
    <mergeCell ref="C7:D7"/>
    <mergeCell ref="A1:B1"/>
    <mergeCell ref="A3:B3"/>
    <mergeCell ref="A65:I65"/>
    <mergeCell ref="A66:I66"/>
    <mergeCell ref="E45:I45"/>
    <mergeCell ref="E36:I36"/>
    <mergeCell ref="A25:I25"/>
    <mergeCell ref="A62:B62"/>
    <mergeCell ref="C62:G62"/>
    <mergeCell ref="A63:G63"/>
    <mergeCell ref="A64:G64"/>
    <mergeCell ref="A59:B59"/>
    <mergeCell ref="C59:G59"/>
    <mergeCell ref="A60:B60"/>
    <mergeCell ref="C60:G60"/>
    <mergeCell ref="A61:B61"/>
    <mergeCell ref="C61:G61"/>
    <mergeCell ref="A56:B56"/>
    <mergeCell ref="C56:F56"/>
    <mergeCell ref="A57:B57"/>
    <mergeCell ref="C57:G57"/>
    <mergeCell ref="A58:B58"/>
    <mergeCell ref="A101:C101"/>
    <mergeCell ref="A102:C102"/>
    <mergeCell ref="A91:I91"/>
    <mergeCell ref="A92:I92"/>
    <mergeCell ref="A93:I93"/>
    <mergeCell ref="D94:I94"/>
    <mergeCell ref="D95:I95"/>
    <mergeCell ref="D96:I96"/>
    <mergeCell ref="D97:I97"/>
    <mergeCell ref="D98:I98"/>
    <mergeCell ref="D99:I99"/>
    <mergeCell ref="D100:I100"/>
    <mergeCell ref="D101:I101"/>
    <mergeCell ref="D102:I102"/>
    <mergeCell ref="A98:C98"/>
    <mergeCell ref="A99:C99"/>
    <mergeCell ref="A100:C100"/>
    <mergeCell ref="A95:C95"/>
    <mergeCell ref="A96:C96"/>
    <mergeCell ref="A97:C97"/>
    <mergeCell ref="A94:C94"/>
  </mergeCells>
  <dataValidations count="1">
    <dataValidation type="decimal" allowBlank="1" showInputMessage="1" showErrorMessage="1" sqref="D86 D69:D79" xr:uid="{4AFC9C43-24DD-4ADB-94A0-B4A6FAA7A1A4}">
      <formula1>0</formula1>
      <formula2>C69</formula2>
    </dataValidation>
  </dataValidations>
  <pageMargins left="0.7" right="0.7" top="0.78740157499999996" bottom="0.78740157499999996" header="0.3" footer="0.3"/>
  <pageSetup paperSize="9" scale="11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Kostenschätzung IT-System 2019</vt:lpstr>
      <vt:lpstr>'Kostenschätzung IT-System 2019'!Druckbereich</vt:lpstr>
    </vt:vector>
  </TitlesOfParts>
  <Company>ACS Data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Oberschmied</dc:creator>
  <cp:lastModifiedBy>Ulrike Zöggeler</cp:lastModifiedBy>
  <cp:lastPrinted>2016-09-13T06:03:35Z</cp:lastPrinted>
  <dcterms:created xsi:type="dcterms:W3CDTF">2016-08-19T11:45:44Z</dcterms:created>
  <dcterms:modified xsi:type="dcterms:W3CDTF">2019-05-10T06:28:53Z</dcterms:modified>
</cp:coreProperties>
</file>