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G:\09_LS\2018\042 treni STA\02 DOC GARA\3. versioni per portale\"/>
    </mc:Choice>
  </mc:AlternateContent>
  <xr:revisionPtr revIDLastSave="0" documentId="10_ncr:100000_{0CF60C21-1A60-4CC6-A8FB-D281C1D541ED}" xr6:coauthVersionLast="31" xr6:coauthVersionMax="31" xr10:uidLastSave="{00000000-0000-0000-0000-000000000000}"/>
  <bookViews>
    <workbookView xWindow="0" yWindow="45" windowWidth="20745" windowHeight="12405" xr2:uid="{00000000-000D-0000-FFFF-FFFF00000000}"/>
  </bookViews>
  <sheets>
    <sheet name="Los 1_Lotto 1" sheetId="1" r:id="rId1"/>
  </sheets>
  <definedNames>
    <definedName name="_xlnm._FilterDatabase" localSheetId="0" hidden="1">'Los 1_Lotto 1'!#REF!</definedName>
    <definedName name="_xlnm.Print_Area" localSheetId="0">'Los 1_Lotto 1'!$A$1:$H$199</definedName>
    <definedName name="Testo102" localSheetId="0">'Los 1_Lotto 1'!#REF!</definedName>
    <definedName name="Testo103" localSheetId="0">'Los 1_Lotto 1'!#REF!</definedName>
    <definedName name="Testo72" localSheetId="0">'Los 1_Lotto 1'!#REF!</definedName>
    <definedName name="Testo74" localSheetId="0">'Los 1_Lotto 1'!#REF!</definedName>
    <definedName name="Testo76" localSheetId="0">'Los 1_Lotto 1'!#REF!</definedName>
    <definedName name="Testo77" localSheetId="0">'Los 1_Lotto 1'!#REF!</definedName>
    <definedName name="Testo92" localSheetId="0">'Los 1_Lotto 1'!#REF!</definedName>
    <definedName name="Testo93" localSheetId="0">'Los 1_Lotto 1'!#REF!</definedName>
    <definedName name="Testo94" localSheetId="0">'Los 1_Lotto 1'!#REF!</definedName>
    <definedName name="Testo95" localSheetId="0">'Los 1_Lotto 1'!#REF!</definedName>
    <definedName name="Testo96" localSheetId="0">'Los 1_Lotto 1'!#REF!</definedName>
    <definedName name="Testo97" localSheetId="0">'Los 1_Lotto 1'!#REF!</definedName>
  </definedNames>
  <calcPr calcId="179017"/>
</workbook>
</file>

<file path=xl/calcChain.xml><?xml version="1.0" encoding="utf-8"?>
<calcChain xmlns="http://schemas.openxmlformats.org/spreadsheetml/2006/main">
  <c r="G80" i="1" l="1"/>
  <c r="D133" i="1" l="1"/>
  <c r="E128" i="1"/>
  <c r="G128" i="1" s="1"/>
  <c r="E127" i="1"/>
  <c r="G127" i="1" s="1"/>
  <c r="E126" i="1"/>
  <c r="G126" i="1" s="1"/>
  <c r="E125" i="1"/>
  <c r="G125" i="1" s="1"/>
  <c r="E124" i="1"/>
  <c r="G124" i="1" s="1"/>
  <c r="E123" i="1"/>
  <c r="G123" i="1" s="1"/>
  <c r="E122" i="1"/>
  <c r="G122" i="1" s="1"/>
  <c r="E121" i="1"/>
  <c r="G121" i="1" s="1"/>
  <c r="E120" i="1"/>
  <c r="G120" i="1" s="1"/>
  <c r="E119" i="1"/>
  <c r="G119" i="1" s="1"/>
  <c r="D112"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79" i="1"/>
  <c r="G78" i="1"/>
  <c r="G77" i="1"/>
  <c r="G76" i="1"/>
  <c r="G75" i="1"/>
  <c r="G74" i="1"/>
  <c r="G73" i="1"/>
  <c r="G72" i="1"/>
  <c r="G71" i="1"/>
  <c r="G70" i="1"/>
  <c r="G69" i="1"/>
  <c r="G67" i="1"/>
  <c r="D132" i="1" l="1"/>
  <c r="G134" i="1" s="1"/>
  <c r="D111" i="1"/>
  <c r="G113" i="1" s="1"/>
  <c r="G18" i="1" l="1"/>
</calcChain>
</file>

<file path=xl/sharedStrings.xml><?xml version="1.0" encoding="utf-8"?>
<sst xmlns="http://schemas.openxmlformats.org/spreadsheetml/2006/main" count="390" uniqueCount="182">
  <si>
    <t xml:space="preserve">
____/____/_______</t>
  </si>
  <si>
    <t xml:space="preserve">
________________</t>
  </si>
  <si>
    <t>Land
Stato</t>
  </si>
  <si>
    <t xml:space="preserve">Anschrift 
Indirizzo </t>
  </si>
  <si>
    <t>als (Inhaber oder bevollmächtigter Vertreter)
in qualità di (titolare o rappresentante legale)</t>
  </si>
  <si>
    <t>des Unternehmens
dell’impresa</t>
  </si>
  <si>
    <t>1) Mandatar der/des sich gebildeten Bietergemeinschaft/Konsortiums 
1) quale mandataria (capogruppo) della costituenda RTI/Consorzio</t>
  </si>
  <si>
    <t xml:space="preserve">
_________________________________________________________</t>
  </si>
  <si>
    <t xml:space="preserve">der/die Unterfertigte 
il/la sottoscritto/a </t>
  </si>
  <si>
    <t>mit Rechtssitz in 
con sede legale a </t>
  </si>
  <si>
    <t>Mehrwertsteuernummer
Partita IVA</t>
  </si>
  <si>
    <t>Telefonnummer und Fax
Numero telefono e Fax</t>
  </si>
  <si>
    <t>2) teilnehmendes Unternehmen der/des sich gebildeten Bietergemeinschaft/Konsortiums 
2) quale mandante della costituenda RTI/Consorzio</t>
  </si>
  <si>
    <t>Sollte die Anzahl der Unternehmen höher sein als drei, ist diese Seite für die erforderliche Anzahl wiederholt zu verwenden.
In caso di numero imprese da elencare superiore a tre, replicare questa pagina per il numero di volte necessario.</t>
  </si>
  <si>
    <t>__,__ €</t>
  </si>
  <si>
    <t>Bei bereits gegründeten oder noch zu gründenden Unternehmenskonsortien oder Bietergemeinschaften hinzufügen:
Nel caso di imprese riunite o consorziate costituite o da costituire aggiungere:</t>
  </si>
  <si>
    <t xml:space="preserve">
___________________________________________________</t>
  </si>
  <si>
    <t xml:space="preserve">Wirtschaftsteilnehmer 
Operatore </t>
  </si>
  <si>
    <t xml:space="preserve">Betrag (oder %) 
Importo (o percentuale %) </t>
  </si>
  <si>
    <t>Betrag der Ausschreibung inklusive Kosten zur Beseitigung von Interferenzen und Personalkosten in Euro</t>
  </si>
  <si>
    <t xml:space="preserve">Betrag der Kosten für die Beseitigung von Interferenzen in Euro </t>
  </si>
  <si>
    <t>Angebot / Offerta</t>
  </si>
  <si>
    <t>Angebotsformular / Modulo d’offerta</t>
  </si>
  <si>
    <t>mit Rechtssitz in der Gemeinde 
con sede legale a </t>
  </si>
  <si>
    <t>wohnhaft in der Gemeinde und Postleitzahl
residente nel comune di e CAP</t>
  </si>
  <si>
    <t>geboren in am
nato/a il a</t>
  </si>
  <si>
    <t>Bei Bietergemeinschaft oder noch nicht gegründeten Unternehmenskonsortien hinzufügen:
In caso di associazione temporanea di imprese o consorzi non ancora costituiti aggiungere:</t>
  </si>
  <si>
    <t>E-Mail-Adresse
Indirizzo e-mail</t>
  </si>
  <si>
    <t xml:space="preserve">
_________________________________________________________________________________</t>
  </si>
  <si>
    <t xml:space="preserve"> 
_______________________________________________________</t>
  </si>
  <si>
    <t>Importo in euro a base d'asta compreso di costi da interferenza e oneri per personale</t>
  </si>
  <si>
    <t>Importo in euro costi da interferenza</t>
  </si>
  <si>
    <t>Betrag der Ausschreibung ohne Kosten zur Beseitigung von Interferenzen in Euro</t>
  </si>
  <si>
    <t>Importo in euro a base d'asta senza costi da interferenza</t>
  </si>
  <si>
    <t>Code / codice CIG</t>
  </si>
  <si>
    <t>Code / Codice CUP</t>
  </si>
  <si>
    <t>ZUSAMMENFASSENDE TABELLE / TABELLA RIEPILOGATIVA</t>
  </si>
  <si>
    <t>AUTONOME PROVINZ BOZEN - SÜDTIROL
Agentur für die Verfahren und die Aufsicht im Bereich öffentliche Bau-, Dienstleistungs- und Lieferaufträge
EVS-DL - Einheitliche Vergabestelle Dienstleistungen und Lieferungen</t>
  </si>
  <si>
    <t>PROVINCIA AUTONOMA DI BOLZANO - ALTO ADIGE
Agenzia per i procedimenti e la vigilanza in materia di contratti pubblici di lavori, servizi e forniture
SUA-SF - Stazione Unica Appaltante Servizi e Forniture</t>
  </si>
  <si>
    <t>Gültige Stempelmarke
Bollo valido 
(€ 16,00)</t>
  </si>
  <si>
    <t>Abschnitt I / Sezione I</t>
  </si>
  <si>
    <t>Abschnitt II / Sezione II</t>
  </si>
  <si>
    <t>Abschnitt IV / Sezione IV</t>
  </si>
  <si>
    <t xml:space="preserve">
________________________________________________________________________________</t>
  </si>
  <si>
    <t xml:space="preserve"> 
________________________________________________________</t>
  </si>
  <si>
    <t>TEILNAHME ALS EINZELUNTERNEHMEN:
PARTECIPAZIONE IN FORMA SINGOLA:</t>
  </si>
  <si>
    <t>MANDATAR / MANDATARIA</t>
  </si>
  <si>
    <t>TEILNEHMENDES UNTERNEHMEN / MANDANTE</t>
  </si>
  <si>
    <t>_______________________________________________________</t>
  </si>
  <si>
    <t>Einstufung und Ebene
Inquadramento e livello</t>
  </si>
  <si>
    <t>2. die KOSTEN FÜR DIE ARBEITSKRAFT gemäß Art. 95 Abs. 10 GvD 50/2016
2. i COSTI DELLA MANODOPERA come previsto dall’art. 95 comma 10 D.Lgs. 50/2016</t>
  </si>
  <si>
    <t xml:space="preserve">Ausschreibungscode / Codice GARA AOV/SUA-SF       </t>
  </si>
  <si>
    <t>042/2018</t>
  </si>
  <si>
    <t>76590911D7</t>
  </si>
  <si>
    <t>E50D16000010003</t>
  </si>
  <si>
    <t>Man weist darauf hin, dass unter sonstigem Ausschluss ein Abschlag geboten werden muss.</t>
  </si>
  <si>
    <t>Si avvisa che a pena di esclusione va offerto un ribasso rispetto alla base d'asta.</t>
  </si>
  <si>
    <t>Preiskriterium 1</t>
  </si>
  <si>
    <t>Nr.</t>
  </si>
  <si>
    <t>LV-Pos.Nr.</t>
  </si>
  <si>
    <t>Bezeichnung</t>
  </si>
  <si>
    <t>Maßeinheit</t>
  </si>
  <si>
    <t>Menge</t>
  </si>
  <si>
    <t>Einheitspreis</t>
  </si>
  <si>
    <t>Gesamtpreis (Menge mal Einheitspreis)</t>
  </si>
  <si>
    <t>Anmerkung</t>
  </si>
  <si>
    <t>-</t>
  </si>
  <si>
    <t>n</t>
  </si>
  <si>
    <t>Nur diese Summe in Anlage C eingeben!</t>
  </si>
  <si>
    <t>ET-RIC-1</t>
  </si>
  <si>
    <t>Vollständige Frontpartie</t>
  </si>
  <si>
    <t>ET-RIC-2</t>
  </si>
  <si>
    <t>Pneumatische und hydraulische Verbindungen (Bremsleitungen, Leitungen der Federn, für jeden Typ)</t>
  </si>
  <si>
    <t>ET-RIC-3</t>
  </si>
  <si>
    <t>Verbindungskabel zu den Drehgestellen (Erdungen, Drehzahlgeber, etc., für jeden Typ)</t>
  </si>
  <si>
    <t>ET-RIC-4</t>
  </si>
  <si>
    <t>Drehzahlgeber (für jeden Typ)</t>
  </si>
  <si>
    <t>ET-RIC-5</t>
  </si>
  <si>
    <t>Dämper (für jeden Typ)</t>
  </si>
  <si>
    <t>ET-RIC-6</t>
  </si>
  <si>
    <t>Dämpfungselemente aus Gummi-Metall für jeden Typ)</t>
  </si>
  <si>
    <t>ET-RIC-7</t>
  </si>
  <si>
    <t>Vollständige WC-Tasse (für jeden Typ)</t>
  </si>
  <si>
    <t>ET-RIC-8</t>
  </si>
  <si>
    <t>Elektrische, hydraulische und pneumatische Komponenten der WCs (für jeden WC-Typ)</t>
  </si>
  <si>
    <t>ET-RIC-9</t>
  </si>
  <si>
    <t>Scharfenberg-Kupplung</t>
  </si>
  <si>
    <t>ET-RIC-10</t>
  </si>
  <si>
    <t>Anti-Aufsteigpuffer</t>
  </si>
  <si>
    <t>ET-RIC-11</t>
  </si>
  <si>
    <t>Kompressor</t>
  </si>
  <si>
    <t>ET-RIC-12</t>
  </si>
  <si>
    <t>Pneumatische Komponenten (Ventile)</t>
  </si>
  <si>
    <t>ET-RIC-13</t>
  </si>
  <si>
    <t>Scheibenwischer</t>
  </si>
  <si>
    <t>ET-RIC-14</t>
  </si>
  <si>
    <t>Rückspiegel (wenn vorgesehen)</t>
  </si>
  <si>
    <t>ET-RIC-15</t>
  </si>
  <si>
    <t>Kamera (für jeden Typ)</t>
  </si>
  <si>
    <t>ET-RIC-16</t>
  </si>
  <si>
    <t>Bildschirme (Führerstand, FIS, etc.,für jeden Typ)</t>
  </si>
  <si>
    <t>ET-RIC-17</t>
  </si>
  <si>
    <t>Lautsprecher (intern, extern, FIS, für jeden Typ)</t>
  </si>
  <si>
    <t>ET-RIC-18</t>
  </si>
  <si>
    <t>Sicherung (für jeden Typ)</t>
  </si>
  <si>
    <t>ET-RIC-19</t>
  </si>
  <si>
    <t>Stromabnehmer (für jeden Typ)</t>
  </si>
  <si>
    <t>ET-RIC-20</t>
  </si>
  <si>
    <t>Schiebetritt</t>
  </si>
  <si>
    <t>ET-RIC-21</t>
  </si>
  <si>
    <t>Vollständige Fahrgasttür mit allen Sensoren</t>
  </si>
  <si>
    <t>ET-RIC-22</t>
  </si>
  <si>
    <t>Türschlösser (für jeden Typ)</t>
  </si>
  <si>
    <t>ET-RIC-23</t>
  </si>
  <si>
    <t>Glastrennscheiben (für jeden Typ)</t>
  </si>
  <si>
    <t>ET-RIC-24</t>
  </si>
  <si>
    <t>Schnellschalter AC</t>
  </si>
  <si>
    <t>ET-RIC-25</t>
  </si>
  <si>
    <t>Schnellschalter DC</t>
  </si>
  <si>
    <t>ET-RIC-26</t>
  </si>
  <si>
    <t>Stromrichter</t>
  </si>
  <si>
    <t>ET-RIC-27</t>
  </si>
  <si>
    <t>Hochspannungskabel der Verbindung zwischen den Wagenkästen (für jeden Typ)</t>
  </si>
  <si>
    <t>ET-RIC-28</t>
  </si>
  <si>
    <t>Druckflaschen der Brandlöschanlage (für jeden Typ)</t>
  </si>
  <si>
    <t>ET-RIC-29</t>
  </si>
  <si>
    <t>Ventile Brandschutzanlage (für jeden Typ)</t>
  </si>
  <si>
    <t>ET-RIC-30</t>
  </si>
  <si>
    <t>Brandschutzsensoren (für jeden Typ)</t>
  </si>
  <si>
    <t>ET-RIC-31</t>
  </si>
  <si>
    <t>Klimagerät</t>
  </si>
  <si>
    <t>ET-RIC-32</t>
  </si>
  <si>
    <t>Scheibengläser und Dichtungen (für jeden Typ)</t>
  </si>
  <si>
    <t>ET-RIC-33</t>
  </si>
  <si>
    <t>Sitze (für jeden Typ)</t>
  </si>
  <si>
    <t>ET-RIC-34</t>
  </si>
  <si>
    <t>Taster und Knöpfe (für jeden Typ)</t>
  </si>
  <si>
    <t>ET-RIC-35</t>
  </si>
  <si>
    <t>Komplette Scheinwerfer (für jeden Typ)</t>
  </si>
  <si>
    <t>ET-RIC-36</t>
  </si>
  <si>
    <t>Bahnräumer</t>
  </si>
  <si>
    <t>ET-RIC-37</t>
  </si>
  <si>
    <t>Vollständiges Drehgestell</t>
  </si>
  <si>
    <t>ET-RIC-38</t>
  </si>
  <si>
    <t>Übergangsbalg</t>
  </si>
  <si>
    <t>ET-RIC-39</t>
  </si>
  <si>
    <t>Traktionsmotor</t>
  </si>
  <si>
    <t>ET-RIC-40</t>
  </si>
  <si>
    <t>Antenne der Signalsystem und entsprechender Anschlusskabel (für jeden Typ)</t>
  </si>
  <si>
    <t>ZUSAMMENFASSUNG PREISKRITERIUM 1</t>
  </si>
  <si>
    <t>Betrag der Lieferung Fahrzeuge und Ersatzteile</t>
  </si>
  <si>
    <t>Ausschreibungssumme Lieferung Fahrzeuge und Ersatzteile</t>
  </si>
  <si>
    <t>Abschlag in % Lieferung Fahrzeuge und Ersatzteile</t>
  </si>
  <si>
    <t>Preiskriterium 2</t>
  </si>
  <si>
    <t>Wartung Jahre 1-3</t>
  </si>
  <si>
    <t>Zug*km</t>
  </si>
  <si>
    <t>Wartung Jahre 4-6</t>
  </si>
  <si>
    <t>Wartung Jahre 7-9</t>
  </si>
  <si>
    <t>Wartung Jahre 10-12</t>
  </si>
  <si>
    <t>Wartung Jahre 13-15</t>
  </si>
  <si>
    <t>Wartung Jahre 16-18</t>
  </si>
  <si>
    <t>Wartung Jahre 19-21</t>
  </si>
  <si>
    <t>Wartung Jahre 22-24</t>
  </si>
  <si>
    <t>Wartung Jahre 25-27</t>
  </si>
  <si>
    <t>Wartung Jahre 28-30</t>
  </si>
  <si>
    <t>ZUSAMMENFASSUNG PREISKRITERIUM 2</t>
  </si>
  <si>
    <t>Betrag der Full-Service-Wartung</t>
  </si>
  <si>
    <t>Ausschreibungssumme Full-Service-Wartung</t>
  </si>
  <si>
    <t>Abschlag in % Full-Service-Wartung</t>
  </si>
  <si>
    <t>DER GEGENSTÄNDLICHE ABSCHNITT BEZIEHT SICH LEDIGLICH AUF DIE OPTION WARTUNG / LA PRESENTE SEZIONE  SI RIFERISCE ESCLUSIVAMENTE ALL'OPZIONE MANUTENZIONE</t>
  </si>
  <si>
    <t>1. die Sicherheitskosten, die im Zusammenhang mit der Ausführung dieser Ausschreibung stehen und von der Firma getragen werden in Euro im Sinne des Art. 95 Abs. 10 GvD 50/2016 (rein beispielsweise: Kosten, die für die Bildung und Schulung der Arbeiter, die für Tätigkeiten von Seiten der Firma für den Schutz der Gesundheit und der Sicherheit am Arbeitsplatz und die im Zusammenhang mit dieser Ausschreibung stehen)</t>
  </si>
  <si>
    <t>1. gli oneri per la sicurezza aziendali adottati per lo svolgimento dell’attività riguardanti la gara in oggetto in euro ai sensi dell'art. 95 comma 10 D.Lgs. 50/2016 (a mero titolo esemplificativo: costi collegati alla formazione e all’addestramento dei lavoratori, alle attività gestionali poste in essere dall’azienda per la tutela della salute e la sicurezza sul luogo di lavoro)</t>
  </si>
  <si>
    <t>vom Bieter angegebene Kosten pro Stunde laut Art. 95 Abs. 10 GvD 50/2016 
Costo orario indicato dall'offerente ai sensi dell'art. 95 comma 10 D.Lgs. 50/2016</t>
  </si>
  <si>
    <t>vom Bieter angegebene Kosten pro Stunde laut Art. 95 Abs. 10 GvD 50/2016
Costo orario indicato dall'offerente ai sensi dell'art. 95 comma 10 D.Lgs. 50/2016</t>
  </si>
  <si>
    <t>Lieferung elektronischen Triebzüge</t>
  </si>
  <si>
    <t xml:space="preserve">Beschreibung des Anteils an der Lieferung / Dienstleistung 
Descrizione della parte della fornitura / servizio </t>
  </si>
  <si>
    <t>Er erklärt, dass die einzelnen Wirtschaftsteilnehmer nach GvD Nr. 50/2016, Artikel 48, Absatz 4 den jeweils folgenden Anteil an der Lieferung / Dienstleistung ausführen werden:
Dichiara che le parti della fornitura / servizio che saranno eseguite dai singoli operatori (ex art. 48 c. 4 del D.Lgs 50/2016) sono quelle sotto riportate, nella misura a fianco di ciascuna indicata:</t>
  </si>
  <si>
    <t xml:space="preserve">ANGABE DER KOSTEN FÜR DIE ARBEITSKRAFT UND DER BETRIEBSINTERNEN SICHERHEITSKOSTEN gemäß Art. 95 Abs. 10 GvD 50/2016 
INDICAZIONE DEI COSTI DELLA MANODOPERA E DEGLI ONERI AZIENDALI ai sensi dell’art. 95 comma 10 D.Lgs. 50/2016  </t>
  </si>
  <si>
    <r>
      <t xml:space="preserve">ERKLÄRT </t>
    </r>
    <r>
      <rPr>
        <sz val="10"/>
        <rFont val="Arial"/>
        <family val="2"/>
      </rPr>
      <t xml:space="preserve">
</t>
    </r>
    <r>
      <rPr>
        <b/>
        <sz val="10"/>
        <rFont val="Arial"/>
        <family val="2"/>
      </rPr>
      <t>laut Landesgesetz Nr. 17 vom 22. Oktober 1993</t>
    </r>
    <r>
      <rPr>
        <sz val="10"/>
        <rFont val="Arial"/>
        <family val="2"/>
      </rPr>
      <t xml:space="preserve">, sowie in vollem Bewusstsein der strafrechtlichen Folgen im Falle unwahrer Angaben gemäß Art. 76 D.P.R. 445/2000, sowie der verwaltungsrechtlichen Folge des Ausschlusses wie vom GvD Nr. 50/2016 und der geltenden Gesetzgebung vorgesehen
</t>
    </r>
    <r>
      <rPr>
        <b/>
        <sz val="10"/>
        <rFont val="Arial"/>
        <family val="2"/>
      </rPr>
      <t>ai sensi della L.P. 22 ottobre 1993, n. 17</t>
    </r>
    <r>
      <rPr>
        <sz val="10"/>
        <rFont val="Arial"/>
        <family val="2"/>
      </rPr>
      <t xml:space="preserve">, consapevole della responsabilità penale cui può andare incontro in caso di affermazioni mendaci e delle relative sanzioni penali di cui all’art. 76 del D.P.R. 445/2000, nonché delle conseguenze amministrative di esclusione dalle gare di cui al D.Lgs. 50/2016 della normativa vigente in materia con la presente 
</t>
    </r>
    <r>
      <rPr>
        <b/>
        <sz val="10"/>
        <rFont val="Arial"/>
        <family val="2"/>
      </rPr>
      <t>DICHIARA</t>
    </r>
  </si>
  <si>
    <r>
      <rPr>
        <b/>
        <i/>
        <sz val="10"/>
        <rFont val="Arial"/>
        <family val="2"/>
      </rPr>
      <t xml:space="preserve">TEILNAHME ALS BIETERGEMEINSCHAFT </t>
    </r>
    <r>
      <rPr>
        <i/>
        <sz val="10"/>
        <rFont val="Arial"/>
        <family val="2"/>
      </rPr>
      <t xml:space="preserve">(die Vorlage muss mit Bezug auf die Situation aller am Zusammenschluss teilnehmenden Unternehmen ausgefüllt werden)
</t>
    </r>
    <r>
      <rPr>
        <b/>
        <i/>
        <sz val="10"/>
        <rFont val="Arial"/>
        <family val="2"/>
      </rPr>
      <t xml:space="preserve">PARTECIPAZIONE IN FORMA ASSOCIATA </t>
    </r>
    <r>
      <rPr>
        <i/>
        <sz val="10"/>
        <rFont val="Arial"/>
        <family val="2"/>
      </rPr>
      <t>(il modulo va compilato con riferimento alla situazione di tutti i partecipanti)</t>
    </r>
  </si>
  <si>
    <r>
      <t>vom Bieter angegebene Kosten pro Stunde laut Art. 95 Abs. 10 GvD 50/2016
Costo orario indicato dall'offerente ai sensi dell'art. 95 comma 10 D.Lgs. 50/2016</t>
    </r>
    <r>
      <rPr>
        <b/>
        <vertAlign val="superscript"/>
        <sz val="8"/>
        <rFont val="Arial"/>
        <family val="2"/>
      </rPr>
      <t xml:space="preserve"> </t>
    </r>
  </si>
  <si>
    <r>
      <t xml:space="preserve">Abschnitt III / Sezione III
</t>
    </r>
    <r>
      <rPr>
        <b/>
        <sz val="1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</si>
</sst>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43" formatCode="_-* #,##0.00\ _€_-;\-* #,##0.00\ _€_-;_-* &quot;-&quot;??\ _€_-;_-@_-"/>
    <numFmt numFmtId="164" formatCode="#,##0.00_ ;\-#,##0.00\ "/>
    <numFmt numFmtId="165" formatCode="#,##0.00\ &quot;€&quot;"/>
    <numFmt numFmtId="166" formatCode="#,##0.00\ _€"/>
  </numFmts>
  <fonts count="21" x14ac:knownFonts="1">
    <font>
      <sz val="10"/>
      <name val="Arial"/>
    </font>
    <font>
      <sz val="8"/>
      <name val="Arial"/>
      <family val="2"/>
    </font>
    <font>
      <b/>
      <sz val="14"/>
      <name val="Arial"/>
      <family val="2"/>
    </font>
    <font>
      <sz val="10"/>
      <name val="Arial"/>
      <family val="2"/>
    </font>
    <font>
      <b/>
      <sz val="9"/>
      <name val="Arial"/>
      <family val="2"/>
    </font>
    <font>
      <sz val="9"/>
      <name val="Arial"/>
      <family val="2"/>
    </font>
    <font>
      <b/>
      <sz val="10"/>
      <name val="Arial"/>
      <family val="2"/>
    </font>
    <font>
      <vertAlign val="superscript"/>
      <sz val="12"/>
      <name val="Arial"/>
      <family val="2"/>
    </font>
    <font>
      <vertAlign val="superscript"/>
      <sz val="16"/>
      <name val="Arial"/>
      <family val="2"/>
    </font>
    <font>
      <b/>
      <sz val="8"/>
      <name val="Arial"/>
      <family val="2"/>
    </font>
    <font>
      <i/>
      <sz val="8"/>
      <name val="Arial"/>
      <family val="2"/>
    </font>
    <font>
      <sz val="12"/>
      <name val="Arial"/>
      <family val="2"/>
    </font>
    <font>
      <b/>
      <sz val="10"/>
      <color indexed="17"/>
      <name val="Arial"/>
      <family val="2"/>
    </font>
    <font>
      <b/>
      <i/>
      <sz val="12"/>
      <color indexed="10"/>
      <name val="Arial"/>
      <family val="2"/>
    </font>
    <font>
      <sz val="10"/>
      <name val="Arial"/>
    </font>
    <font>
      <b/>
      <sz val="11"/>
      <name val="Arial"/>
      <family val="2"/>
    </font>
    <font>
      <b/>
      <u/>
      <sz val="14"/>
      <name val="Arial"/>
      <family val="2"/>
    </font>
    <font>
      <b/>
      <sz val="12"/>
      <name val="Arial"/>
      <family val="2"/>
    </font>
    <font>
      <b/>
      <i/>
      <sz val="10"/>
      <name val="Arial"/>
      <family val="2"/>
    </font>
    <font>
      <i/>
      <sz val="10"/>
      <name val="Arial"/>
      <family val="2"/>
    </font>
    <font>
      <b/>
      <vertAlign val="superscript"/>
      <sz val="8"/>
      <name val="Arial"/>
      <family val="2"/>
    </font>
  </fonts>
  <fills count="14">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23"/>
        <bgColor indexed="64"/>
      </patternFill>
    </fill>
    <fill>
      <patternFill patternType="solid">
        <fgColor theme="7" tint="0.59999389629810485"/>
        <bgColor indexed="64"/>
      </patternFill>
    </fill>
    <fill>
      <patternFill patternType="solid">
        <fgColor theme="0"/>
        <bgColor indexed="64"/>
      </patternFill>
    </fill>
    <fill>
      <patternFill patternType="solid">
        <fgColor rgb="FFCCFFCC"/>
        <bgColor indexed="64"/>
      </patternFill>
    </fill>
    <fill>
      <patternFill patternType="solid">
        <fgColor rgb="FFB3F9F7"/>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s>
  <borders count="29">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194">
    <xf numFmtId="0" fontId="0" fillId="0" borderId="0" xfId="0"/>
    <xf numFmtId="0" fontId="6" fillId="0" borderId="0" xfId="0" applyFont="1" applyBorder="1" applyAlignment="1" applyProtection="1">
      <alignment vertical="center" wrapText="1"/>
    </xf>
    <xf numFmtId="0" fontId="3" fillId="0" borderId="0" xfId="0" applyFont="1" applyProtection="1">
      <protection locked="0"/>
    </xf>
    <xf numFmtId="0" fontId="3"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1" xfId="0" applyFont="1" applyBorder="1" applyAlignment="1" applyProtection="1">
      <alignment horizontal="center"/>
    </xf>
    <xf numFmtId="0" fontId="6" fillId="0" borderId="0" xfId="0" applyFont="1" applyFill="1" applyBorder="1" applyAlignment="1" applyProtection="1"/>
    <xf numFmtId="0" fontId="3" fillId="0" borderId="0" xfId="0" applyFont="1" applyBorder="1" applyProtection="1"/>
    <xf numFmtId="0" fontId="6" fillId="0" borderId="2" xfId="0" applyFont="1" applyBorder="1" applyAlignment="1" applyProtection="1">
      <alignment vertical="center" wrapText="1"/>
    </xf>
    <xf numFmtId="0" fontId="6" fillId="0" borderId="0" xfId="0" applyFont="1" applyFill="1" applyBorder="1" applyAlignment="1" applyProtection="1">
      <alignment horizontal="center"/>
    </xf>
    <xf numFmtId="0" fontId="6" fillId="0" borderId="3" xfId="0" applyFont="1" applyBorder="1" applyAlignment="1" applyProtection="1">
      <alignment horizontal="center" vertical="center" wrapText="1"/>
    </xf>
    <xf numFmtId="0" fontId="3" fillId="0" borderId="0" xfId="0" applyFont="1" applyFill="1" applyProtection="1">
      <protection locked="0"/>
    </xf>
    <xf numFmtId="4" fontId="3" fillId="0" borderId="0" xfId="0" applyNumberFormat="1" applyFont="1" applyBorder="1" applyAlignment="1" applyProtection="1">
      <alignment horizontal="center" vertical="center"/>
    </xf>
    <xf numFmtId="0" fontId="3" fillId="0" borderId="0" xfId="0" applyFont="1" applyBorder="1" applyProtection="1">
      <protection locked="0"/>
    </xf>
    <xf numFmtId="0" fontId="3" fillId="0" borderId="0" xfId="0" applyFont="1" applyBorder="1" applyAlignment="1" applyProtection="1">
      <alignment horizontal="left"/>
    </xf>
    <xf numFmtId="0" fontId="3" fillId="0" borderId="0" xfId="0" applyFont="1" applyBorder="1" applyAlignment="1" applyProtection="1">
      <protection locked="0"/>
    </xf>
    <xf numFmtId="4" fontId="3" fillId="0" borderId="0" xfId="0" applyNumberFormat="1" applyFont="1" applyBorder="1" applyAlignment="1" applyProtection="1">
      <alignment vertical="center"/>
      <protection locked="0"/>
    </xf>
    <xf numFmtId="0" fontId="6" fillId="0" borderId="0" xfId="0" applyFont="1" applyBorder="1" applyAlignment="1" applyProtection="1">
      <protection locked="0"/>
    </xf>
    <xf numFmtId="0" fontId="8" fillId="0" borderId="0" xfId="0" applyFont="1" applyFill="1" applyBorder="1" applyAlignment="1" applyProtection="1">
      <alignment horizontal="left" wrapText="1"/>
    </xf>
    <xf numFmtId="164" fontId="9" fillId="0" borderId="0" xfId="0" applyNumberFormat="1" applyFont="1" applyFill="1" applyBorder="1" applyAlignment="1" applyProtection="1">
      <alignment horizontal="center" vertical="center"/>
    </xf>
    <xf numFmtId="0" fontId="9" fillId="0" borderId="0" xfId="0" applyFont="1" applyFill="1" applyBorder="1" applyAlignment="1" applyProtection="1">
      <alignment horizontal="left" vertical="center" wrapText="1"/>
    </xf>
    <xf numFmtId="0" fontId="6" fillId="0" borderId="0" xfId="0" applyFont="1" applyBorder="1" applyAlignment="1" applyProtection="1">
      <alignment horizontal="left" vertical="center"/>
    </xf>
    <xf numFmtId="4" fontId="3" fillId="0" borderId="0" xfId="0" applyNumberFormat="1" applyFont="1" applyBorder="1" applyAlignment="1" applyProtection="1">
      <alignment horizontal="left" vertical="center"/>
    </xf>
    <xf numFmtId="0" fontId="3" fillId="0" borderId="0" xfId="0" applyFont="1" applyProtection="1"/>
    <xf numFmtId="0" fontId="3" fillId="0" borderId="0" xfId="0" applyFont="1" applyFill="1" applyAlignment="1" applyProtection="1">
      <alignment horizontal="left"/>
      <protection locked="0"/>
    </xf>
    <xf numFmtId="0" fontId="3" fillId="0" borderId="0" xfId="0" applyFont="1" applyFill="1" applyProtection="1"/>
    <xf numFmtId="4" fontId="3" fillId="0" borderId="0" xfId="0" applyNumberFormat="1" applyFont="1" applyFill="1" applyBorder="1" applyAlignment="1" applyProtection="1">
      <alignment horizontal="left" vertical="center"/>
    </xf>
    <xf numFmtId="0" fontId="3" fillId="2" borderId="0" xfId="0" applyFont="1" applyFill="1" applyAlignment="1" applyProtection="1">
      <alignment horizontal="left"/>
      <protection locked="0"/>
    </xf>
    <xf numFmtId="0" fontId="5" fillId="0" borderId="0" xfId="0" applyFont="1" applyFill="1" applyBorder="1" applyAlignment="1" applyProtection="1">
      <alignment vertical="center"/>
    </xf>
    <xf numFmtId="0" fontId="15" fillId="0" borderId="23" xfId="0" applyFont="1" applyFill="1" applyBorder="1" applyAlignment="1" applyProtection="1"/>
    <xf numFmtId="0" fontId="0" fillId="0" borderId="0" xfId="0" applyFill="1" applyProtection="1"/>
    <xf numFmtId="0" fontId="0" fillId="0" borderId="0" xfId="0" applyProtection="1"/>
    <xf numFmtId="0" fontId="5" fillId="2" borderId="4" xfId="0" applyFont="1" applyFill="1" applyBorder="1" applyAlignment="1" applyProtection="1">
      <alignment horizontal="center" vertical="center" wrapText="1"/>
    </xf>
    <xf numFmtId="0" fontId="5" fillId="2" borderId="16" xfId="0" applyFont="1" applyFill="1" applyBorder="1" applyAlignment="1" applyProtection="1">
      <alignment vertical="center" wrapText="1"/>
    </xf>
    <xf numFmtId="0" fontId="5" fillId="0" borderId="16" xfId="0" applyFont="1" applyFill="1" applyBorder="1" applyAlignment="1" applyProtection="1">
      <alignment horizontal="center" vertical="center"/>
    </xf>
    <xf numFmtId="0" fontId="5" fillId="0" borderId="4" xfId="0" applyFont="1" applyFill="1" applyBorder="1" applyAlignment="1" applyProtection="1">
      <alignment horizontal="left" vertical="center" wrapText="1"/>
    </xf>
    <xf numFmtId="0" fontId="5" fillId="0" borderId="4" xfId="0" applyNumberFormat="1" applyFont="1" applyFill="1" applyBorder="1" applyAlignment="1" applyProtection="1">
      <alignment vertical="center" wrapText="1"/>
    </xf>
    <xf numFmtId="0" fontId="5" fillId="0" borderId="4" xfId="0" applyFont="1" applyFill="1" applyBorder="1" applyAlignment="1" applyProtection="1">
      <alignment horizontal="center" vertical="center" wrapText="1"/>
    </xf>
    <xf numFmtId="1" fontId="5" fillId="0" borderId="4" xfId="0" applyNumberFormat="1" applyFont="1" applyFill="1" applyBorder="1" applyAlignment="1" applyProtection="1">
      <alignment vertical="center" wrapText="1"/>
    </xf>
    <xf numFmtId="4" fontId="5" fillId="3" borderId="4" xfId="0" applyNumberFormat="1" applyFont="1" applyFill="1" applyBorder="1" applyAlignment="1" applyProtection="1">
      <alignment vertical="center" wrapText="1"/>
      <protection locked="0"/>
    </xf>
    <xf numFmtId="4" fontId="5" fillId="0" borderId="4" xfId="0" applyNumberFormat="1" applyFont="1" applyFill="1" applyBorder="1" applyAlignment="1" applyProtection="1">
      <alignment vertical="center" wrapText="1"/>
    </xf>
    <xf numFmtId="4" fontId="5" fillId="0" borderId="4" xfId="0" applyNumberFormat="1" applyFont="1" applyFill="1" applyBorder="1" applyAlignment="1" applyProtection="1">
      <alignment vertical="center" wrapText="1"/>
      <protection locked="0"/>
    </xf>
    <xf numFmtId="0" fontId="0" fillId="0" borderId="0" xfId="0" applyAlignment="1" applyProtection="1">
      <alignment wrapText="1"/>
    </xf>
    <xf numFmtId="0" fontId="5" fillId="10" borderId="16" xfId="0" applyFont="1" applyFill="1" applyBorder="1" applyAlignment="1" applyProtection="1">
      <alignment horizontal="center" vertical="center"/>
    </xf>
    <xf numFmtId="0" fontId="5" fillId="10" borderId="4" xfId="0" applyFont="1" applyFill="1" applyBorder="1" applyAlignment="1" applyProtection="1">
      <alignment horizontal="left" vertical="center" wrapText="1"/>
    </xf>
    <xf numFmtId="0" fontId="5" fillId="10" borderId="4" xfId="0" applyNumberFormat="1" applyFont="1" applyFill="1" applyBorder="1" applyAlignment="1" applyProtection="1">
      <alignment vertical="center" wrapText="1"/>
    </xf>
    <xf numFmtId="0" fontId="5" fillId="10" borderId="4" xfId="0" applyFont="1" applyFill="1" applyBorder="1" applyAlignment="1" applyProtection="1">
      <alignment horizontal="center" vertical="center" wrapText="1"/>
    </xf>
    <xf numFmtId="1" fontId="5" fillId="10" borderId="4" xfId="0" applyNumberFormat="1" applyFont="1" applyFill="1" applyBorder="1" applyAlignment="1" applyProtection="1">
      <alignment vertical="center" wrapText="1"/>
    </xf>
    <xf numFmtId="4" fontId="5" fillId="10" borderId="4" xfId="0" applyNumberFormat="1" applyFont="1" applyFill="1" applyBorder="1" applyAlignment="1" applyProtection="1">
      <alignment vertical="center" wrapText="1"/>
    </xf>
    <xf numFmtId="165" fontId="5" fillId="10" borderId="4" xfId="0" applyNumberFormat="1" applyFont="1" applyFill="1" applyBorder="1" applyAlignment="1" applyProtection="1">
      <alignment horizontal="center" vertical="center" wrapText="1"/>
    </xf>
    <xf numFmtId="0" fontId="5" fillId="0" borderId="0" xfId="0" applyFont="1" applyProtection="1"/>
    <xf numFmtId="0" fontId="5" fillId="0" borderId="0" xfId="0" applyFont="1" applyAlignment="1" applyProtection="1">
      <alignment vertical="top" wrapText="1"/>
    </xf>
    <xf numFmtId="2" fontId="5" fillId="12" borderId="16" xfId="1" applyNumberFormat="1" applyFont="1" applyFill="1" applyBorder="1" applyAlignment="1" applyProtection="1">
      <alignment vertical="center" wrapText="1"/>
    </xf>
    <xf numFmtId="2" fontId="5" fillId="12" borderId="17" xfId="1" applyNumberFormat="1" applyFont="1" applyFill="1" applyBorder="1" applyAlignment="1" applyProtection="1">
      <alignment vertical="center" wrapText="1"/>
    </xf>
    <xf numFmtId="0" fontId="5" fillId="10" borderId="0" xfId="0" applyFont="1" applyFill="1" applyBorder="1" applyAlignment="1" applyProtection="1">
      <alignment vertical="center"/>
    </xf>
    <xf numFmtId="0" fontId="15" fillId="10" borderId="23" xfId="0" applyFont="1" applyFill="1" applyBorder="1" applyAlignment="1" applyProtection="1"/>
    <xf numFmtId="0" fontId="0" fillId="10" borderId="0" xfId="0" applyFill="1" applyProtection="1"/>
    <xf numFmtId="3" fontId="5" fillId="10" borderId="4" xfId="0" applyNumberFormat="1" applyFont="1" applyFill="1" applyBorder="1" applyAlignment="1" applyProtection="1">
      <alignment vertical="center" wrapText="1"/>
    </xf>
    <xf numFmtId="0" fontId="5" fillId="0" borderId="0" xfId="0" applyFont="1" applyAlignment="1" applyProtection="1">
      <alignment vertical="top"/>
    </xf>
    <xf numFmtId="2" fontId="5" fillId="10" borderId="16" xfId="1" applyNumberFormat="1" applyFont="1" applyFill="1" applyBorder="1" applyAlignment="1" applyProtection="1">
      <alignment vertical="center" wrapText="1"/>
    </xf>
    <xf numFmtId="2" fontId="5" fillId="10" borderId="17" xfId="1" applyNumberFormat="1" applyFont="1" applyFill="1" applyBorder="1" applyAlignment="1" applyProtection="1">
      <alignment vertical="center" wrapText="1"/>
    </xf>
    <xf numFmtId="10" fontId="4" fillId="10" borderId="4" xfId="2" applyNumberFormat="1" applyFont="1" applyFill="1" applyBorder="1" applyAlignment="1" applyProtection="1">
      <alignment horizontal="right" vertical="center" indent="1"/>
    </xf>
    <xf numFmtId="7" fontId="5" fillId="0" borderId="16" xfId="1" applyNumberFormat="1" applyFont="1" applyFill="1" applyBorder="1" applyAlignment="1" applyProtection="1">
      <alignment horizontal="center" vertical="center" wrapText="1"/>
    </xf>
    <xf numFmtId="7" fontId="5" fillId="0" borderId="17" xfId="1" applyNumberFormat="1" applyFont="1" applyFill="1" applyBorder="1" applyAlignment="1" applyProtection="1">
      <alignment horizontal="center" vertical="center" wrapText="1"/>
    </xf>
    <xf numFmtId="7" fontId="5" fillId="0" borderId="18" xfId="1" applyNumberFormat="1" applyFont="1" applyFill="1" applyBorder="1" applyAlignment="1" applyProtection="1">
      <alignment horizontal="center" vertical="center" wrapText="1"/>
    </xf>
    <xf numFmtId="0" fontId="5" fillId="0" borderId="16" xfId="1" applyNumberFormat="1" applyFont="1" applyFill="1" applyBorder="1" applyAlignment="1" applyProtection="1">
      <alignment horizontal="center" vertical="center" wrapText="1"/>
    </xf>
    <xf numFmtId="0" fontId="5" fillId="0" borderId="17" xfId="1" applyNumberFormat="1" applyFont="1" applyFill="1" applyBorder="1" applyAlignment="1" applyProtection="1">
      <alignment horizontal="center" vertical="center" wrapText="1"/>
    </xf>
    <xf numFmtId="0" fontId="5" fillId="0" borderId="18" xfId="1" applyNumberFormat="1" applyFont="1" applyFill="1" applyBorder="1" applyAlignment="1" applyProtection="1">
      <alignment horizontal="center" vertical="center" wrapText="1"/>
    </xf>
    <xf numFmtId="4" fontId="5" fillId="13" borderId="4" xfId="0" applyNumberFormat="1" applyFont="1" applyFill="1" applyBorder="1" applyAlignment="1" applyProtection="1">
      <alignment vertical="center" wrapText="1"/>
    </xf>
    <xf numFmtId="0" fontId="0" fillId="13" borderId="16" xfId="0" applyFill="1" applyBorder="1" applyAlignment="1" applyProtection="1">
      <alignment wrapText="1"/>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3" fillId="0"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10" fontId="5" fillId="12" borderId="18" xfId="2" applyNumberFormat="1" applyFont="1" applyFill="1" applyBorder="1" applyAlignment="1" applyProtection="1">
      <alignment vertical="center" wrapText="1"/>
    </xf>
    <xf numFmtId="0" fontId="3" fillId="0" borderId="2" xfId="0" applyFont="1" applyBorder="1" applyProtection="1"/>
    <xf numFmtId="0" fontId="8" fillId="0" borderId="0" xfId="0" applyFont="1" applyBorder="1" applyAlignment="1" applyProtection="1">
      <alignment horizontal="center" wrapText="1"/>
    </xf>
    <xf numFmtId="0" fontId="3" fillId="2" borderId="0" xfId="0" applyFont="1" applyFill="1" applyAlignment="1" applyProtection="1">
      <alignment horizontal="left"/>
    </xf>
    <xf numFmtId="0" fontId="3" fillId="0" borderId="0" xfId="0" applyFont="1" applyFill="1" applyAlignment="1" applyProtection="1">
      <alignment horizontal="left"/>
    </xf>
    <xf numFmtId="0" fontId="3" fillId="7" borderId="17" xfId="0" applyFont="1" applyFill="1" applyBorder="1" applyAlignment="1" applyProtection="1">
      <alignment horizontal="left" vertical="center" wrapText="1"/>
    </xf>
    <xf numFmtId="4" fontId="3" fillId="7" borderId="17" xfId="0" applyNumberFormat="1" applyFont="1" applyFill="1" applyBorder="1" applyAlignment="1" applyProtection="1">
      <alignment horizontal="center" vertical="center"/>
    </xf>
    <xf numFmtId="165" fontId="1" fillId="9" borderId="18" xfId="0" applyNumberFormat="1" applyFont="1" applyFill="1" applyBorder="1" applyAlignment="1" applyProtection="1">
      <alignment horizontal="center" vertical="center"/>
      <protection locked="0"/>
    </xf>
    <xf numFmtId="0" fontId="7" fillId="2" borderId="15" xfId="0" applyFont="1" applyFill="1" applyBorder="1" applyAlignment="1" applyProtection="1">
      <alignment horizontal="left" wrapText="1"/>
    </xf>
    <xf numFmtId="0" fontId="7" fillId="2" borderId="3" xfId="0" applyFont="1" applyFill="1" applyBorder="1" applyAlignment="1" applyProtection="1">
      <alignment horizontal="left" wrapText="1"/>
    </xf>
    <xf numFmtId="0" fontId="3" fillId="0" borderId="3"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xf>
    <xf numFmtId="0" fontId="10" fillId="0" borderId="0" xfId="0" applyFont="1" applyFill="1" applyAlignment="1" applyProtection="1">
      <alignment vertical="center" wrapText="1"/>
    </xf>
    <xf numFmtId="0" fontId="10" fillId="0" borderId="0" xfId="0" applyFont="1" applyFill="1" applyAlignment="1" applyProtection="1">
      <alignment vertical="center"/>
    </xf>
    <xf numFmtId="0" fontId="12" fillId="7" borderId="0" xfId="0" applyFont="1" applyFill="1" applyAlignment="1" applyProtection="1">
      <alignment horizontal="center"/>
    </xf>
    <xf numFmtId="0" fontId="17" fillId="2" borderId="24"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26"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2" fillId="5" borderId="5"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2" fillId="5" borderId="5" xfId="0" applyFont="1" applyFill="1" applyBorder="1" applyAlignment="1" applyProtection="1">
      <alignment horizontal="center" vertical="center" wrapText="1"/>
    </xf>
    <xf numFmtId="0" fontId="2" fillId="5" borderId="6"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18" fillId="6" borderId="16" xfId="0" applyFont="1" applyFill="1" applyBorder="1" applyAlignment="1" applyProtection="1">
      <alignment horizontal="left" vertical="center" wrapText="1"/>
      <protection locked="0"/>
    </xf>
    <xf numFmtId="0" fontId="18" fillId="6" borderId="17" xfId="0" applyFont="1" applyFill="1" applyBorder="1" applyAlignment="1" applyProtection="1">
      <alignment horizontal="left" vertical="center" wrapText="1"/>
      <protection locked="0"/>
    </xf>
    <xf numFmtId="0" fontId="18" fillId="6" borderId="18" xfId="0" applyFont="1" applyFill="1" applyBorder="1" applyAlignment="1" applyProtection="1">
      <alignment horizontal="left" vertical="center" wrapText="1"/>
      <protection locked="0"/>
    </xf>
    <xf numFmtId="0" fontId="19" fillId="6" borderId="16" xfId="0" applyFont="1" applyFill="1" applyBorder="1" applyAlignment="1" applyProtection="1">
      <alignment horizontal="left" vertical="center" wrapText="1"/>
    </xf>
    <xf numFmtId="0" fontId="19" fillId="6" borderId="17" xfId="0" applyFont="1" applyFill="1" applyBorder="1" applyAlignment="1" applyProtection="1">
      <alignment horizontal="left" vertical="center" wrapText="1"/>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1" fillId="0" borderId="16" xfId="0" applyFont="1" applyFill="1" applyBorder="1" applyAlignment="1" applyProtection="1">
      <alignment horizontal="left" vertical="center" wrapText="1"/>
      <protection locked="0"/>
    </xf>
    <xf numFmtId="0" fontId="1" fillId="0" borderId="17" xfId="0" applyFont="1" applyFill="1" applyBorder="1" applyAlignment="1" applyProtection="1">
      <alignment horizontal="left" vertical="center" wrapText="1"/>
      <protection locked="0"/>
    </xf>
    <xf numFmtId="0" fontId="1" fillId="0" borderId="18"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13" fillId="0" borderId="0" xfId="0" applyFont="1" applyAlignment="1" applyProtection="1">
      <alignment horizontal="center" vertical="center" wrapText="1"/>
    </xf>
    <xf numFmtId="0" fontId="7" fillId="2" borderId="10" xfId="0" applyFont="1" applyFill="1" applyBorder="1" applyAlignment="1" applyProtection="1">
      <alignment horizontal="left" wrapText="1"/>
    </xf>
    <xf numFmtId="0" fontId="7" fillId="2" borderId="0" xfId="0" applyFont="1" applyFill="1" applyBorder="1" applyAlignment="1" applyProtection="1">
      <alignment horizontal="left" wrapText="1"/>
    </xf>
    <xf numFmtId="165" fontId="9" fillId="9" borderId="16" xfId="0" applyNumberFormat="1" applyFont="1" applyFill="1" applyBorder="1" applyAlignment="1" applyProtection="1">
      <alignment horizontal="center" vertical="center"/>
      <protection locked="0"/>
    </xf>
    <xf numFmtId="165" fontId="9" fillId="9" borderId="18"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7" fillId="2" borderId="11"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3" fillId="0" borderId="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7" fillId="0" borderId="0" xfId="0" applyFont="1" applyFill="1" applyBorder="1" applyAlignment="1" applyProtection="1">
      <alignment wrapText="1"/>
      <protection locked="0"/>
    </xf>
    <xf numFmtId="0" fontId="0" fillId="0" borderId="0" xfId="0" applyBorder="1" applyAlignment="1" applyProtection="1">
      <alignment wrapText="1"/>
      <protection locked="0"/>
    </xf>
    <xf numFmtId="0" fontId="7" fillId="2" borderId="0" xfId="0" applyFont="1" applyFill="1" applyBorder="1" applyAlignment="1" applyProtection="1">
      <alignment wrapText="1"/>
    </xf>
    <xf numFmtId="0" fontId="3" fillId="0" borderId="16"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3" fillId="0" borderId="18" xfId="0" applyFont="1" applyFill="1" applyBorder="1" applyAlignment="1" applyProtection="1">
      <alignment horizontal="left" vertical="center" wrapText="1"/>
    </xf>
    <xf numFmtId="0" fontId="10" fillId="0" borderId="0" xfId="0" applyFont="1" applyBorder="1" applyAlignment="1" applyProtection="1">
      <alignment horizontal="left"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0" borderId="6" xfId="0" applyFont="1" applyBorder="1" applyAlignment="1" applyProtection="1">
      <alignment horizontal="left" vertical="center" wrapText="1"/>
    </xf>
    <xf numFmtId="0" fontId="7" fillId="2" borderId="5" xfId="0" applyFont="1" applyFill="1" applyBorder="1" applyAlignment="1" applyProtection="1">
      <alignment wrapText="1"/>
    </xf>
    <xf numFmtId="0" fontId="7" fillId="2" borderId="6" xfId="0" applyFont="1" applyFill="1" applyBorder="1" applyAlignment="1" applyProtection="1">
      <alignment wrapText="1"/>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xf>
    <xf numFmtId="0" fontId="3" fillId="0" borderId="0" xfId="0" applyFont="1" applyBorder="1" applyAlignment="1" applyProtection="1">
      <alignment horizontal="left" vertical="center"/>
    </xf>
    <xf numFmtId="165" fontId="3" fillId="3" borderId="12" xfId="0" applyNumberFormat="1" applyFont="1" applyFill="1" applyBorder="1" applyAlignment="1" applyProtection="1">
      <alignment horizontal="center" vertical="center"/>
    </xf>
    <xf numFmtId="165" fontId="3" fillId="3" borderId="13"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165" fontId="3" fillId="3" borderId="14"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165" fontId="3" fillId="8" borderId="12" xfId="0" applyNumberFormat="1" applyFont="1" applyFill="1" applyBorder="1" applyAlignment="1" applyProtection="1">
      <alignment horizontal="center" vertical="center"/>
    </xf>
    <xf numFmtId="165" fontId="3" fillId="8" borderId="13" xfId="0" applyNumberFormat="1"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5" fillId="0" borderId="0" xfId="0" applyFont="1" applyBorder="1" applyProtection="1"/>
    <xf numFmtId="0" fontId="4" fillId="0" borderId="0" xfId="0" applyFont="1" applyBorder="1" applyProtection="1"/>
    <xf numFmtId="0" fontId="6" fillId="4" borderId="12" xfId="0" applyFont="1" applyFill="1" applyBorder="1" applyAlignment="1" applyProtection="1">
      <alignment horizontal="center" vertical="center" wrapText="1"/>
    </xf>
    <xf numFmtId="0" fontId="6" fillId="4" borderId="14"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0" borderId="0" xfId="0" applyFont="1" applyFill="1" applyBorder="1" applyAlignment="1" applyProtection="1">
      <alignment horizontal="left"/>
    </xf>
    <xf numFmtId="0" fontId="6" fillId="3" borderId="4" xfId="0" applyFont="1" applyFill="1" applyBorder="1" applyAlignment="1" applyProtection="1">
      <alignment horizontal="center" vertical="center"/>
    </xf>
    <xf numFmtId="0" fontId="0" fillId="3" borderId="4" xfId="0" applyFill="1" applyBorder="1" applyAlignment="1" applyProtection="1">
      <alignment horizontal="center" vertical="center"/>
    </xf>
    <xf numFmtId="0" fontId="1" fillId="9" borderId="16" xfId="0" applyFont="1" applyFill="1" applyBorder="1" applyAlignment="1" applyProtection="1">
      <alignment horizontal="center" vertical="center" wrapText="1"/>
      <protection locked="0"/>
    </xf>
    <xf numFmtId="0" fontId="1" fillId="9" borderId="17" xfId="0" applyFont="1" applyFill="1" applyBorder="1" applyAlignment="1" applyProtection="1">
      <alignment horizontal="center" vertical="center" wrapText="1"/>
      <protection locked="0"/>
    </xf>
    <xf numFmtId="0" fontId="1" fillId="9" borderId="18" xfId="0" applyFont="1" applyFill="1" applyBorder="1" applyAlignment="1" applyProtection="1">
      <alignment horizontal="center" vertical="center" wrapText="1"/>
      <protection locked="0"/>
    </xf>
    <xf numFmtId="166" fontId="9" fillId="9" borderId="16" xfId="0" applyNumberFormat="1" applyFont="1" applyFill="1" applyBorder="1" applyAlignment="1" applyProtection="1">
      <alignment horizontal="center" vertical="center"/>
      <protection locked="0"/>
    </xf>
    <xf numFmtId="166" fontId="9" fillId="9" borderId="18" xfId="0" applyNumberFormat="1"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wrapText="1"/>
    </xf>
    <xf numFmtId="0" fontId="10" fillId="0" borderId="0" xfId="0" applyFont="1" applyBorder="1" applyAlignment="1" applyProtection="1">
      <alignment horizontal="left" vertical="center" wrapText="1"/>
      <protection locked="0"/>
    </xf>
    <xf numFmtId="165" fontId="3" fillId="9" borderId="19" xfId="0" applyNumberFormat="1" applyFont="1" applyFill="1" applyBorder="1" applyAlignment="1" applyProtection="1">
      <alignment horizontal="center" vertical="center"/>
      <protection locked="0"/>
    </xf>
    <xf numFmtId="165" fontId="3" fillId="9" borderId="27" xfId="0" applyNumberFormat="1" applyFont="1" applyFill="1" applyBorder="1" applyAlignment="1" applyProtection="1">
      <alignment horizontal="center" vertical="center"/>
      <protection locked="0"/>
    </xf>
    <xf numFmtId="0" fontId="9" fillId="7" borderId="20" xfId="0" applyFont="1" applyFill="1" applyBorder="1" applyAlignment="1" applyProtection="1">
      <alignment horizontal="center" vertical="center" wrapText="1"/>
      <protection locked="0"/>
    </xf>
    <xf numFmtId="0" fontId="9" fillId="7" borderId="21" xfId="0" applyFont="1" applyFill="1" applyBorder="1" applyAlignment="1" applyProtection="1">
      <alignment horizontal="center" vertical="center" wrapText="1"/>
      <protection locked="0"/>
    </xf>
    <xf numFmtId="165" fontId="9" fillId="7" borderId="21" xfId="0" applyNumberFormat="1" applyFont="1" applyFill="1" applyBorder="1" applyAlignment="1" applyProtection="1">
      <alignment horizontal="center" vertical="center"/>
      <protection locked="0"/>
    </xf>
    <xf numFmtId="165" fontId="9" fillId="7" borderId="22" xfId="0" applyNumberFormat="1" applyFont="1" applyFill="1" applyBorder="1" applyAlignment="1" applyProtection="1">
      <alignment horizontal="center" vertical="center"/>
      <protection locked="0"/>
    </xf>
    <xf numFmtId="0" fontId="1" fillId="7" borderId="16" xfId="0" applyFont="1" applyFill="1" applyBorder="1" applyAlignment="1" applyProtection="1">
      <alignment horizontal="left" vertical="center" wrapText="1"/>
    </xf>
    <xf numFmtId="0" fontId="1" fillId="7" borderId="17" xfId="0" applyFont="1" applyFill="1" applyBorder="1" applyAlignment="1" applyProtection="1">
      <alignment horizontal="left" vertical="center" wrapText="1"/>
    </xf>
    <xf numFmtId="0" fontId="3" fillId="0" borderId="17" xfId="0" applyFont="1" applyBorder="1" applyAlignment="1" applyProtection="1">
      <alignment horizontal="left" vertical="center"/>
    </xf>
    <xf numFmtId="0" fontId="3" fillId="0" borderId="18" xfId="0" applyFont="1" applyBorder="1" applyAlignment="1" applyProtection="1">
      <alignment horizontal="left" vertical="center"/>
    </xf>
    <xf numFmtId="7" fontId="5" fillId="10" borderId="16" xfId="1" applyNumberFormat="1" applyFont="1" applyFill="1" applyBorder="1" applyAlignment="1" applyProtection="1">
      <alignment horizontal="center" vertical="center" wrapText="1"/>
    </xf>
    <xf numFmtId="7" fontId="5" fillId="10" borderId="17" xfId="1" applyNumberFormat="1" applyFont="1" applyFill="1" applyBorder="1" applyAlignment="1" applyProtection="1">
      <alignment horizontal="center" vertical="center" wrapText="1"/>
    </xf>
    <xf numFmtId="7" fontId="5" fillId="10" borderId="18" xfId="1" applyNumberFormat="1" applyFont="1" applyFill="1" applyBorder="1" applyAlignment="1" applyProtection="1">
      <alignment horizontal="center" vertical="center" wrapText="1"/>
    </xf>
    <xf numFmtId="4" fontId="5" fillId="10" borderId="4" xfId="1" applyNumberFormat="1" applyFont="1" applyFill="1" applyBorder="1" applyAlignment="1" applyProtection="1">
      <alignment vertical="center" wrapText="1"/>
    </xf>
    <xf numFmtId="0" fontId="2" fillId="5" borderId="10"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2" borderId="28"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16" fillId="7" borderId="6" xfId="0" applyFont="1" applyFill="1" applyBorder="1" applyAlignment="1" applyProtection="1">
      <alignment horizontal="center" vertical="center" wrapText="1"/>
    </xf>
    <xf numFmtId="0" fontId="2" fillId="7" borderId="6" xfId="0" applyFont="1" applyFill="1" applyBorder="1" applyAlignment="1" applyProtection="1">
      <alignment horizontal="center" vertical="center" wrapText="1"/>
    </xf>
    <xf numFmtId="7" fontId="5" fillId="12" borderId="16" xfId="1" applyNumberFormat="1" applyFont="1" applyFill="1" applyBorder="1" applyAlignment="1" applyProtection="1">
      <alignment horizontal="center" vertical="center" wrapText="1"/>
    </xf>
    <xf numFmtId="7" fontId="5" fillId="12" borderId="17" xfId="1" applyNumberFormat="1" applyFont="1" applyFill="1" applyBorder="1" applyAlignment="1" applyProtection="1">
      <alignment horizontal="center" vertical="center" wrapText="1"/>
    </xf>
    <xf numFmtId="7" fontId="5" fillId="12" borderId="18" xfId="1" applyNumberFormat="1" applyFont="1" applyFill="1" applyBorder="1" applyAlignment="1" applyProtection="1">
      <alignment horizontal="center" vertical="center" wrapText="1"/>
    </xf>
    <xf numFmtId="4" fontId="5" fillId="12" borderId="4" xfId="1" applyNumberFormat="1" applyFont="1" applyFill="1" applyBorder="1" applyAlignment="1" applyProtection="1">
      <alignment vertical="center" wrapText="1"/>
    </xf>
    <xf numFmtId="7" fontId="6" fillId="11" borderId="4" xfId="1" applyNumberFormat="1" applyFont="1" applyFill="1" applyBorder="1" applyAlignment="1" applyProtection="1">
      <alignment horizontal="center" vertical="center" wrapText="1"/>
    </xf>
  </cellXfs>
  <cellStyles count="3">
    <cellStyle name="Komma" xfId="1" builtinId="3"/>
    <cellStyle name="Prozent" xfId="2" builtinId="5"/>
    <cellStyle name="Standard" xfId="0" builtinId="0"/>
  </cellStyles>
  <dxfs count="18">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B3F9F7"/>
      <color rgb="FFCCFFCC"/>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428625</xdr:colOff>
      <xdr:row>0</xdr:row>
      <xdr:rowOff>200025</xdr:rowOff>
    </xdr:from>
    <xdr:to>
      <xdr:col>4</xdr:col>
      <xdr:colOff>238125</xdr:colOff>
      <xdr:row>0</xdr:row>
      <xdr:rowOff>838200</xdr:rowOff>
    </xdr:to>
    <xdr:pic>
      <xdr:nvPicPr>
        <xdr:cNvPr id="1051" name="Picture 1" descr="LW_Adler_SW_8x10">
          <a:extLst>
            <a:ext uri="{FF2B5EF4-FFF2-40B4-BE49-F238E27FC236}">
              <a16:creationId xmlns:a16="http://schemas.microsoft.com/office/drawing/2014/main" id="{1EF27363-B304-46F5-95E5-99CA4F812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75" y="200025"/>
          <a:ext cx="5048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25"/>
  <sheetViews>
    <sheetView tabSelected="1" view="pageBreakPreview" topLeftCell="A68" zoomScale="115" zoomScaleNormal="130" zoomScaleSheetLayoutView="115" workbookViewId="0">
      <selection activeCell="F81" sqref="F81"/>
    </sheetView>
  </sheetViews>
  <sheetFormatPr baseColWidth="10" defaultColWidth="11.5703125" defaultRowHeight="12.75" x14ac:dyDescent="0.2"/>
  <cols>
    <col min="1" max="1" width="6.140625" style="2" customWidth="1"/>
    <col min="2" max="2" width="39.7109375" style="2" customWidth="1"/>
    <col min="3" max="3" width="19.5703125" style="2" customWidth="1"/>
    <col min="4" max="4" width="8.140625" style="2" customWidth="1"/>
    <col min="5" max="5" width="13.5703125" style="2" customWidth="1"/>
    <col min="6" max="6" width="22.7109375" style="2" customWidth="1"/>
    <col min="7" max="7" width="23.28515625" style="2" customWidth="1"/>
    <col min="8" max="8" width="15.85546875" style="2" customWidth="1"/>
    <col min="9" max="16384" width="11.5703125" style="2"/>
  </cols>
  <sheetData>
    <row r="1" spans="1:8" ht="84.75" customHeight="1" x14ac:dyDescent="0.2">
      <c r="A1" s="153" t="s">
        <v>37</v>
      </c>
      <c r="B1" s="154"/>
      <c r="C1" s="1"/>
      <c r="D1" s="1"/>
      <c r="E1" s="1"/>
      <c r="F1" s="153" t="s">
        <v>38</v>
      </c>
      <c r="G1" s="155"/>
      <c r="H1" s="24"/>
    </row>
    <row r="2" spans="1:8" x14ac:dyDescent="0.2">
      <c r="A2" s="91"/>
      <c r="B2" s="91"/>
      <c r="C2" s="4"/>
      <c r="D2" s="4"/>
      <c r="E2" s="4"/>
      <c r="F2" s="3"/>
      <c r="G2" s="3"/>
      <c r="H2" s="24"/>
    </row>
    <row r="3" spans="1:8" ht="28.5" customHeight="1" thickBot="1" x14ac:dyDescent="0.3">
      <c r="A3" s="5"/>
      <c r="B3" s="5"/>
      <c r="C3" s="5"/>
      <c r="D3" s="5"/>
      <c r="E3" s="5"/>
      <c r="F3" s="5"/>
      <c r="G3" s="6"/>
      <c r="H3" s="24"/>
    </row>
    <row r="4" spans="1:8" ht="19.5" customHeight="1" x14ac:dyDescent="0.2">
      <c r="A4" s="149" t="s">
        <v>51</v>
      </c>
      <c r="B4" s="149"/>
      <c r="C4" s="160" t="s">
        <v>52</v>
      </c>
      <c r="D4" s="161"/>
      <c r="E4" s="7"/>
      <c r="F4" s="76"/>
      <c r="G4" s="156" t="s">
        <v>39</v>
      </c>
      <c r="H4" s="24"/>
    </row>
    <row r="5" spans="1:8" ht="17.25" customHeight="1" x14ac:dyDescent="0.2">
      <c r="A5" s="149" t="s">
        <v>34</v>
      </c>
      <c r="B5" s="149"/>
      <c r="C5" s="160" t="s">
        <v>53</v>
      </c>
      <c r="D5" s="161"/>
      <c r="E5" s="8"/>
      <c r="F5" s="9"/>
      <c r="G5" s="157"/>
      <c r="H5" s="24"/>
    </row>
    <row r="6" spans="1:8" ht="19.899999999999999" customHeight="1" thickBot="1" x14ac:dyDescent="0.25">
      <c r="A6" s="159" t="s">
        <v>35</v>
      </c>
      <c r="B6" s="159"/>
      <c r="C6" s="160" t="s">
        <v>54</v>
      </c>
      <c r="D6" s="160"/>
      <c r="E6" s="8"/>
      <c r="F6" s="9"/>
      <c r="G6" s="158"/>
      <c r="H6" s="24"/>
    </row>
    <row r="7" spans="1:8" x14ac:dyDescent="0.2">
      <c r="A7" s="10"/>
      <c r="B7" s="10"/>
      <c r="C7" s="8"/>
      <c r="D7" s="8"/>
      <c r="E7" s="8"/>
      <c r="F7" s="1"/>
      <c r="G7" s="11"/>
      <c r="H7" s="24"/>
    </row>
    <row r="8" spans="1:8" ht="13.5" thickBot="1" x14ac:dyDescent="0.25">
      <c r="A8" s="10"/>
      <c r="B8" s="10"/>
      <c r="C8" s="8"/>
      <c r="D8" s="8"/>
      <c r="E8" s="8"/>
      <c r="F8" s="1"/>
      <c r="G8" s="4"/>
      <c r="H8" s="24"/>
    </row>
    <row r="9" spans="1:8" ht="29.45" customHeight="1" x14ac:dyDescent="0.2">
      <c r="A9" s="144" t="s">
        <v>19</v>
      </c>
      <c r="B9" s="144"/>
      <c r="C9" s="144"/>
      <c r="D9" s="144"/>
      <c r="E9" s="144"/>
      <c r="F9" s="23"/>
      <c r="G9" s="145">
        <v>638219889.88999999</v>
      </c>
      <c r="H9" s="24"/>
    </row>
    <row r="10" spans="1:8" s="12" customFormat="1" ht="24" customHeight="1" x14ac:dyDescent="0.2">
      <c r="A10" s="149" t="s">
        <v>55</v>
      </c>
      <c r="B10" s="149"/>
      <c r="C10" s="149"/>
      <c r="D10" s="149"/>
      <c r="E10" s="149"/>
      <c r="F10" s="149"/>
      <c r="G10" s="148"/>
      <c r="H10" s="26"/>
    </row>
    <row r="11" spans="1:8" ht="33" customHeight="1" x14ac:dyDescent="0.2">
      <c r="A11" s="144" t="s">
        <v>30</v>
      </c>
      <c r="B11" s="144"/>
      <c r="C11" s="144"/>
      <c r="D11" s="144"/>
      <c r="E11" s="144"/>
      <c r="F11" s="23"/>
      <c r="G11" s="148"/>
      <c r="H11" s="24"/>
    </row>
    <row r="12" spans="1:8" s="12" customFormat="1" ht="20.45" customHeight="1" thickBot="1" x14ac:dyDescent="0.25">
      <c r="A12" s="149" t="s">
        <v>56</v>
      </c>
      <c r="B12" s="149"/>
      <c r="C12" s="149"/>
      <c r="D12" s="149"/>
      <c r="E12" s="149"/>
      <c r="F12" s="27"/>
      <c r="G12" s="146"/>
      <c r="H12" s="26"/>
    </row>
    <row r="13" spans="1:8" ht="14.45" customHeight="1" thickBot="1" x14ac:dyDescent="0.25">
      <c r="A13" s="22"/>
      <c r="B13" s="22"/>
      <c r="C13" s="22"/>
      <c r="D13" s="22"/>
      <c r="E13" s="22"/>
      <c r="F13" s="23"/>
      <c r="G13" s="13"/>
      <c r="H13" s="24"/>
    </row>
    <row r="14" spans="1:8" ht="31.15" customHeight="1" x14ac:dyDescent="0.2">
      <c r="A14" s="144" t="s">
        <v>20</v>
      </c>
      <c r="B14" s="144"/>
      <c r="C14" s="144"/>
      <c r="D14" s="144"/>
      <c r="E14" s="144"/>
      <c r="F14" s="144"/>
      <c r="G14" s="145">
        <v>0</v>
      </c>
      <c r="H14" s="24"/>
    </row>
    <row r="15" spans="1:8" ht="28.15" customHeight="1" thickBot="1" x14ac:dyDescent="0.25">
      <c r="A15" s="147" t="s">
        <v>31</v>
      </c>
      <c r="B15" s="147"/>
      <c r="C15" s="147"/>
      <c r="D15" s="147"/>
      <c r="E15" s="147"/>
      <c r="F15" s="147"/>
      <c r="G15" s="146"/>
      <c r="H15" s="24"/>
    </row>
    <row r="16" spans="1:8" ht="28.15" customHeight="1" x14ac:dyDescent="0.2">
      <c r="A16" s="73"/>
      <c r="B16" s="73"/>
      <c r="C16" s="73"/>
      <c r="D16" s="73"/>
      <c r="E16" s="73"/>
      <c r="F16" s="73"/>
      <c r="G16" s="13"/>
      <c r="H16" s="24"/>
    </row>
    <row r="17" spans="1:16" ht="13.5" thickBot="1" x14ac:dyDescent="0.25">
      <c r="A17" s="72"/>
      <c r="B17" s="72"/>
      <c r="C17" s="72"/>
      <c r="D17" s="72"/>
      <c r="E17" s="72"/>
      <c r="F17" s="72"/>
      <c r="G17" s="13"/>
      <c r="H17" s="24"/>
    </row>
    <row r="18" spans="1:16" s="14" customFormat="1" ht="33.6" customHeight="1" x14ac:dyDescent="0.2">
      <c r="A18" s="144" t="s">
        <v>32</v>
      </c>
      <c r="B18" s="144"/>
      <c r="C18" s="144"/>
      <c r="D18" s="144"/>
      <c r="E18" s="144"/>
      <c r="F18" s="144"/>
      <c r="G18" s="150">
        <f>G9-G14</f>
        <v>638219889.88999999</v>
      </c>
      <c r="H18" s="8"/>
    </row>
    <row r="19" spans="1:16" s="14" customFormat="1" ht="29.45" customHeight="1" thickBot="1" x14ac:dyDescent="0.25">
      <c r="A19" s="144" t="s">
        <v>33</v>
      </c>
      <c r="B19" s="144"/>
      <c r="C19" s="144"/>
      <c r="D19" s="144"/>
      <c r="E19" s="144"/>
      <c r="F19" s="144"/>
      <c r="G19" s="151"/>
      <c r="H19" s="8"/>
    </row>
    <row r="20" spans="1:16" x14ac:dyDescent="0.2">
      <c r="A20" s="15"/>
      <c r="B20" s="15"/>
      <c r="C20" s="15"/>
      <c r="D20" s="15"/>
      <c r="E20" s="15"/>
      <c r="F20" s="15"/>
      <c r="G20" s="13"/>
      <c r="H20" s="24"/>
    </row>
    <row r="21" spans="1:16" ht="26.45" customHeight="1" x14ac:dyDescent="0.2">
      <c r="A21" s="152" t="s">
        <v>22</v>
      </c>
      <c r="B21" s="152"/>
      <c r="C21" s="152"/>
      <c r="D21" s="152"/>
      <c r="E21" s="152"/>
      <c r="F21" s="152"/>
      <c r="G21" s="152"/>
      <c r="H21" s="24"/>
    </row>
    <row r="22" spans="1:16" ht="26.45" customHeight="1" thickBot="1" x14ac:dyDescent="0.25">
      <c r="A22" s="74"/>
      <c r="B22" s="74"/>
      <c r="C22" s="74"/>
      <c r="D22" s="74"/>
      <c r="E22" s="74"/>
      <c r="F22" s="74"/>
      <c r="G22" s="74"/>
      <c r="H22" s="24"/>
    </row>
    <row r="23" spans="1:16" ht="26.45" customHeight="1" thickBot="1" x14ac:dyDescent="0.25">
      <c r="A23" s="98" t="s">
        <v>40</v>
      </c>
      <c r="B23" s="99"/>
      <c r="C23" s="99"/>
      <c r="D23" s="99"/>
      <c r="E23" s="99"/>
      <c r="F23" s="99"/>
      <c r="G23" s="100"/>
      <c r="H23" s="24"/>
    </row>
    <row r="24" spans="1:16" ht="48" customHeight="1" x14ac:dyDescent="0.2">
      <c r="A24" s="119" t="s">
        <v>8</v>
      </c>
      <c r="B24" s="119"/>
      <c r="C24" s="122" t="s">
        <v>43</v>
      </c>
      <c r="D24" s="122"/>
      <c r="E24" s="122"/>
      <c r="F24" s="122"/>
      <c r="G24" s="122"/>
      <c r="H24" s="24"/>
      <c r="K24" s="16"/>
      <c r="L24" s="16"/>
      <c r="M24" s="16"/>
      <c r="N24" s="16"/>
      <c r="O24" s="16"/>
      <c r="P24" s="17"/>
    </row>
    <row r="25" spans="1:16" ht="54.6" customHeight="1" x14ac:dyDescent="0.2">
      <c r="A25" s="119" t="s">
        <v>25</v>
      </c>
      <c r="B25" s="119"/>
      <c r="C25" s="122" t="s">
        <v>44</v>
      </c>
      <c r="D25" s="122"/>
      <c r="E25" s="122"/>
      <c r="F25" s="122"/>
      <c r="G25" s="71" t="s">
        <v>0</v>
      </c>
      <c r="H25" s="24"/>
      <c r="K25" s="18"/>
      <c r="L25" s="18"/>
      <c r="M25" s="18"/>
      <c r="N25" s="18"/>
      <c r="O25" s="18"/>
      <c r="P25" s="17"/>
    </row>
    <row r="26" spans="1:16" ht="49.15" customHeight="1" x14ac:dyDescent="0.2">
      <c r="A26" s="119" t="s">
        <v>24</v>
      </c>
      <c r="B26" s="119"/>
      <c r="C26" s="122" t="s">
        <v>29</v>
      </c>
      <c r="D26" s="122"/>
      <c r="E26" s="122"/>
      <c r="F26" s="122"/>
      <c r="G26" s="71" t="s">
        <v>1</v>
      </c>
      <c r="H26" s="24"/>
    </row>
    <row r="27" spans="1:16" ht="49.15" customHeight="1" x14ac:dyDescent="0.2">
      <c r="A27" s="119" t="s">
        <v>2</v>
      </c>
      <c r="B27" s="119"/>
      <c r="C27" s="122" t="s">
        <v>28</v>
      </c>
      <c r="D27" s="122"/>
      <c r="E27" s="122"/>
      <c r="F27" s="122"/>
      <c r="G27" s="122"/>
      <c r="H27" s="24"/>
    </row>
    <row r="28" spans="1:16" ht="45.6" customHeight="1" x14ac:dyDescent="0.2">
      <c r="A28" s="119" t="s">
        <v>3</v>
      </c>
      <c r="B28" s="119"/>
      <c r="C28" s="122" t="s">
        <v>43</v>
      </c>
      <c r="D28" s="122"/>
      <c r="E28" s="122"/>
      <c r="F28" s="122"/>
      <c r="G28" s="122"/>
      <c r="H28" s="24"/>
    </row>
    <row r="29" spans="1:16" ht="46.9" customHeight="1" x14ac:dyDescent="0.2">
      <c r="A29" s="119" t="s">
        <v>4</v>
      </c>
      <c r="B29" s="119"/>
      <c r="C29" s="122" t="s">
        <v>43</v>
      </c>
      <c r="D29" s="122"/>
      <c r="E29" s="122"/>
      <c r="F29" s="122"/>
      <c r="G29" s="122"/>
      <c r="H29" s="24"/>
    </row>
    <row r="30" spans="1:16" ht="50.45" customHeight="1" x14ac:dyDescent="0.2">
      <c r="A30" s="119" t="s">
        <v>5</v>
      </c>
      <c r="B30" s="119"/>
      <c r="C30" s="122" t="s">
        <v>43</v>
      </c>
      <c r="D30" s="122"/>
      <c r="E30" s="122"/>
      <c r="F30" s="122"/>
      <c r="G30" s="122"/>
      <c r="H30" s="24"/>
    </row>
    <row r="31" spans="1:16" ht="46.9" customHeight="1" x14ac:dyDescent="0.2">
      <c r="A31" s="119" t="s">
        <v>23</v>
      </c>
      <c r="B31" s="119"/>
      <c r="C31" s="122" t="s">
        <v>28</v>
      </c>
      <c r="D31" s="122"/>
      <c r="E31" s="122"/>
      <c r="F31" s="122"/>
      <c r="G31" s="122"/>
      <c r="H31" s="24"/>
    </row>
    <row r="32" spans="1:16" ht="11.25" customHeight="1" x14ac:dyDescent="0.3">
      <c r="A32" s="19"/>
      <c r="B32" s="19"/>
      <c r="C32" s="77"/>
      <c r="D32" s="77"/>
      <c r="E32" s="77"/>
      <c r="F32" s="77"/>
      <c r="G32" s="77"/>
      <c r="H32" s="24"/>
    </row>
    <row r="33" spans="1:8" ht="63" customHeight="1" thickBot="1" x14ac:dyDescent="0.25">
      <c r="A33" s="143" t="s">
        <v>26</v>
      </c>
      <c r="B33" s="143"/>
      <c r="C33" s="143"/>
      <c r="D33" s="143"/>
      <c r="E33" s="143"/>
      <c r="F33" s="143"/>
      <c r="G33" s="143"/>
      <c r="H33" s="24"/>
    </row>
    <row r="34" spans="1:8" ht="44.25" customHeight="1" thickBot="1" x14ac:dyDescent="0.25">
      <c r="A34" s="139" t="s">
        <v>6</v>
      </c>
      <c r="B34" s="140"/>
      <c r="C34" s="140"/>
      <c r="D34" s="140"/>
      <c r="E34" s="141" t="s">
        <v>7</v>
      </c>
      <c r="F34" s="141"/>
      <c r="G34" s="142"/>
      <c r="H34" s="24"/>
    </row>
    <row r="35" spans="1:8" ht="37.9" customHeight="1" x14ac:dyDescent="0.2">
      <c r="A35" s="130" t="s">
        <v>8</v>
      </c>
      <c r="B35" s="130"/>
      <c r="C35" s="85" t="s">
        <v>28</v>
      </c>
      <c r="D35" s="85"/>
      <c r="E35" s="85"/>
      <c r="F35" s="85"/>
      <c r="G35" s="85"/>
      <c r="H35" s="24"/>
    </row>
    <row r="36" spans="1:8" ht="37.9" customHeight="1" x14ac:dyDescent="0.2">
      <c r="A36" s="119" t="s">
        <v>25</v>
      </c>
      <c r="B36" s="119"/>
      <c r="C36" s="122" t="s">
        <v>29</v>
      </c>
      <c r="D36" s="122"/>
      <c r="E36" s="122"/>
      <c r="F36" s="122"/>
      <c r="G36" s="71" t="s">
        <v>0</v>
      </c>
      <c r="H36" s="24"/>
    </row>
    <row r="37" spans="1:8" ht="37.9" customHeight="1" x14ac:dyDescent="0.2">
      <c r="A37" s="130" t="s">
        <v>4</v>
      </c>
      <c r="B37" s="130"/>
      <c r="C37" s="122" t="s">
        <v>28</v>
      </c>
      <c r="D37" s="122"/>
      <c r="E37" s="122"/>
      <c r="F37" s="122"/>
      <c r="G37" s="122"/>
      <c r="H37" s="24"/>
    </row>
    <row r="38" spans="1:8" ht="39.75" customHeight="1" x14ac:dyDescent="0.2">
      <c r="A38" s="130" t="s">
        <v>5</v>
      </c>
      <c r="B38" s="130"/>
      <c r="C38" s="122" t="s">
        <v>28</v>
      </c>
      <c r="D38" s="122"/>
      <c r="E38" s="122"/>
      <c r="F38" s="122"/>
      <c r="G38" s="122"/>
      <c r="H38" s="24"/>
    </row>
    <row r="39" spans="1:8" ht="39" customHeight="1" x14ac:dyDescent="0.2">
      <c r="A39" s="130" t="s">
        <v>9</v>
      </c>
      <c r="B39" s="130"/>
      <c r="C39" s="122" t="s">
        <v>28</v>
      </c>
      <c r="D39" s="122"/>
      <c r="E39" s="122"/>
      <c r="F39" s="122"/>
      <c r="G39" s="122"/>
      <c r="H39" s="24"/>
    </row>
    <row r="40" spans="1:8" ht="39.75" customHeight="1" x14ac:dyDescent="0.2">
      <c r="A40" s="130" t="s">
        <v>10</v>
      </c>
      <c r="B40" s="130"/>
      <c r="C40" s="122" t="s">
        <v>28</v>
      </c>
      <c r="D40" s="122"/>
      <c r="E40" s="122"/>
      <c r="F40" s="122"/>
      <c r="G40" s="122"/>
      <c r="H40" s="24"/>
    </row>
    <row r="41" spans="1:8" ht="39.75" customHeight="1" x14ac:dyDescent="0.2">
      <c r="A41" s="130" t="s">
        <v>11</v>
      </c>
      <c r="B41" s="130"/>
      <c r="C41" s="122" t="s">
        <v>28</v>
      </c>
      <c r="D41" s="122"/>
      <c r="E41" s="122"/>
      <c r="F41" s="122"/>
      <c r="G41" s="122"/>
      <c r="H41" s="24"/>
    </row>
    <row r="42" spans="1:8" ht="40.5" customHeight="1" thickBot="1" x14ac:dyDescent="0.25">
      <c r="A42" s="130" t="s">
        <v>27</v>
      </c>
      <c r="B42" s="130"/>
      <c r="C42" s="122" t="s">
        <v>28</v>
      </c>
      <c r="D42" s="122"/>
      <c r="E42" s="122"/>
      <c r="F42" s="122"/>
      <c r="G42" s="122"/>
      <c r="H42" s="24"/>
    </row>
    <row r="43" spans="1:8" ht="49.15" customHeight="1" thickBot="1" x14ac:dyDescent="0.25">
      <c r="A43" s="139" t="s">
        <v>12</v>
      </c>
      <c r="B43" s="140"/>
      <c r="C43" s="140"/>
      <c r="D43" s="140"/>
      <c r="E43" s="141" t="s">
        <v>7</v>
      </c>
      <c r="F43" s="141"/>
      <c r="G43" s="142"/>
      <c r="H43" s="24"/>
    </row>
    <row r="44" spans="1:8" ht="39.6" customHeight="1" x14ac:dyDescent="0.2">
      <c r="A44" s="130" t="s">
        <v>8</v>
      </c>
      <c r="B44" s="130"/>
      <c r="C44" s="85" t="s">
        <v>28</v>
      </c>
      <c r="D44" s="85"/>
      <c r="E44" s="85"/>
      <c r="F44" s="85"/>
      <c r="G44" s="85"/>
      <c r="H44" s="24"/>
    </row>
    <row r="45" spans="1:8" ht="37.15" customHeight="1" x14ac:dyDescent="0.2">
      <c r="A45" s="119" t="s">
        <v>25</v>
      </c>
      <c r="B45" s="119"/>
      <c r="C45" s="122" t="s">
        <v>29</v>
      </c>
      <c r="D45" s="122"/>
      <c r="E45" s="122"/>
      <c r="F45" s="122"/>
      <c r="G45" s="71" t="s">
        <v>0</v>
      </c>
      <c r="H45" s="24"/>
    </row>
    <row r="46" spans="1:8" ht="34.9" customHeight="1" x14ac:dyDescent="0.2">
      <c r="A46" s="130" t="s">
        <v>4</v>
      </c>
      <c r="B46" s="130"/>
      <c r="C46" s="122" t="s">
        <v>28</v>
      </c>
      <c r="D46" s="122"/>
      <c r="E46" s="122"/>
      <c r="F46" s="122"/>
      <c r="G46" s="122"/>
      <c r="H46" s="24"/>
    </row>
    <row r="47" spans="1:8" ht="33.75" customHeight="1" x14ac:dyDescent="0.2">
      <c r="A47" s="130" t="s">
        <v>5</v>
      </c>
      <c r="B47" s="130"/>
      <c r="C47" s="122" t="s">
        <v>28</v>
      </c>
      <c r="D47" s="122"/>
      <c r="E47" s="122"/>
      <c r="F47" s="122"/>
      <c r="G47" s="122"/>
      <c r="H47" s="24"/>
    </row>
    <row r="48" spans="1:8" ht="36.75" customHeight="1" x14ac:dyDescent="0.2">
      <c r="A48" s="130" t="s">
        <v>9</v>
      </c>
      <c r="B48" s="130"/>
      <c r="C48" s="122" t="s">
        <v>28</v>
      </c>
      <c r="D48" s="122"/>
      <c r="E48" s="122"/>
      <c r="F48" s="122"/>
      <c r="G48" s="122"/>
      <c r="H48" s="24"/>
    </row>
    <row r="49" spans="1:8" ht="35.450000000000003" customHeight="1" x14ac:dyDescent="0.2">
      <c r="A49" s="130" t="s">
        <v>10</v>
      </c>
      <c r="B49" s="130"/>
      <c r="C49" s="122" t="s">
        <v>28</v>
      </c>
      <c r="D49" s="122"/>
      <c r="E49" s="122"/>
      <c r="F49" s="122"/>
      <c r="G49" s="122"/>
      <c r="H49" s="24"/>
    </row>
    <row r="50" spans="1:8" ht="39.6" customHeight="1" x14ac:dyDescent="0.2">
      <c r="A50" s="130" t="s">
        <v>11</v>
      </c>
      <c r="B50" s="130"/>
      <c r="C50" s="122" t="s">
        <v>28</v>
      </c>
      <c r="D50" s="122"/>
      <c r="E50" s="122"/>
      <c r="F50" s="122"/>
      <c r="G50" s="122"/>
      <c r="H50" s="24"/>
    </row>
    <row r="51" spans="1:8" ht="40.5" customHeight="1" x14ac:dyDescent="0.2">
      <c r="A51" s="130" t="s">
        <v>27</v>
      </c>
      <c r="B51" s="130"/>
      <c r="C51" s="122" t="s">
        <v>28</v>
      </c>
      <c r="D51" s="122"/>
      <c r="E51" s="122"/>
      <c r="F51" s="122"/>
      <c r="G51" s="122"/>
      <c r="H51" s="24"/>
    </row>
    <row r="52" spans="1:8" ht="25.5" customHeight="1" x14ac:dyDescent="0.2">
      <c r="A52" s="128"/>
      <c r="B52" s="129"/>
      <c r="C52" s="129"/>
      <c r="D52" s="129"/>
      <c r="E52" s="129"/>
      <c r="F52" s="129"/>
      <c r="G52" s="129"/>
      <c r="H52" s="24"/>
    </row>
    <row r="53" spans="1:8" ht="43.15" customHeight="1" x14ac:dyDescent="0.2">
      <c r="A53" s="130" t="s">
        <v>8</v>
      </c>
      <c r="B53" s="130"/>
      <c r="C53" s="122" t="s">
        <v>28</v>
      </c>
      <c r="D53" s="122"/>
      <c r="E53" s="122"/>
      <c r="F53" s="122"/>
      <c r="G53" s="122"/>
      <c r="H53" s="24"/>
    </row>
    <row r="54" spans="1:8" ht="39" customHeight="1" x14ac:dyDescent="0.2">
      <c r="A54" s="119" t="s">
        <v>25</v>
      </c>
      <c r="B54" s="119"/>
      <c r="C54" s="122" t="s">
        <v>29</v>
      </c>
      <c r="D54" s="122"/>
      <c r="E54" s="122"/>
      <c r="F54" s="122"/>
      <c r="G54" s="71" t="s">
        <v>0</v>
      </c>
      <c r="H54" s="24"/>
    </row>
    <row r="55" spans="1:8" ht="38.450000000000003" customHeight="1" x14ac:dyDescent="0.2">
      <c r="A55" s="130" t="s">
        <v>4</v>
      </c>
      <c r="B55" s="130"/>
      <c r="C55" s="122" t="s">
        <v>28</v>
      </c>
      <c r="D55" s="122"/>
      <c r="E55" s="122"/>
      <c r="F55" s="122"/>
      <c r="G55" s="122"/>
      <c r="H55" s="24"/>
    </row>
    <row r="56" spans="1:8" ht="39.75" customHeight="1" x14ac:dyDescent="0.2">
      <c r="A56" s="130" t="s">
        <v>5</v>
      </c>
      <c r="B56" s="130"/>
      <c r="C56" s="122" t="s">
        <v>28</v>
      </c>
      <c r="D56" s="122"/>
      <c r="E56" s="122"/>
      <c r="F56" s="122"/>
      <c r="G56" s="122"/>
      <c r="H56" s="24"/>
    </row>
    <row r="57" spans="1:8" ht="37.5" customHeight="1" x14ac:dyDescent="0.2">
      <c r="A57" s="130" t="s">
        <v>9</v>
      </c>
      <c r="B57" s="130"/>
      <c r="C57" s="122" t="s">
        <v>28</v>
      </c>
      <c r="D57" s="122"/>
      <c r="E57" s="122"/>
      <c r="F57" s="122"/>
      <c r="G57" s="122"/>
      <c r="H57" s="24"/>
    </row>
    <row r="58" spans="1:8" ht="37.15" customHeight="1" x14ac:dyDescent="0.2">
      <c r="A58" s="130" t="s">
        <v>10</v>
      </c>
      <c r="B58" s="130"/>
      <c r="C58" s="122" t="s">
        <v>28</v>
      </c>
      <c r="D58" s="122"/>
      <c r="E58" s="122"/>
      <c r="F58" s="122"/>
      <c r="G58" s="122"/>
      <c r="H58" s="24"/>
    </row>
    <row r="59" spans="1:8" ht="37.9" customHeight="1" x14ac:dyDescent="0.2">
      <c r="A59" s="130" t="s">
        <v>11</v>
      </c>
      <c r="B59" s="130"/>
      <c r="C59" s="122" t="s">
        <v>28</v>
      </c>
      <c r="D59" s="122"/>
      <c r="E59" s="122"/>
      <c r="F59" s="122"/>
      <c r="G59" s="122"/>
      <c r="H59" s="24"/>
    </row>
    <row r="60" spans="1:8" ht="41.25" customHeight="1" x14ac:dyDescent="0.2">
      <c r="A60" s="130" t="s">
        <v>27</v>
      </c>
      <c r="B60" s="130"/>
      <c r="C60" s="122" t="s">
        <v>28</v>
      </c>
      <c r="D60" s="122"/>
      <c r="E60" s="122"/>
      <c r="F60" s="122"/>
      <c r="G60" s="122"/>
      <c r="H60" s="24"/>
    </row>
    <row r="61" spans="1:8" ht="10.5" customHeight="1" x14ac:dyDescent="0.2">
      <c r="A61" s="134"/>
      <c r="B61" s="134"/>
      <c r="C61" s="134"/>
      <c r="D61" s="134"/>
      <c r="E61" s="134"/>
      <c r="F61" s="134"/>
      <c r="G61" s="134"/>
      <c r="H61" s="24"/>
    </row>
    <row r="62" spans="1:8" ht="51.6" customHeight="1" x14ac:dyDescent="0.2">
      <c r="A62" s="168" t="s">
        <v>13</v>
      </c>
      <c r="B62" s="168"/>
      <c r="C62" s="168"/>
      <c r="D62" s="168"/>
      <c r="E62" s="168"/>
      <c r="F62" s="168"/>
      <c r="G62" s="168"/>
      <c r="H62" s="24"/>
    </row>
    <row r="63" spans="1:8" ht="26.45" customHeight="1" x14ac:dyDescent="0.2">
      <c r="A63" s="183" t="s">
        <v>41</v>
      </c>
      <c r="B63" s="184"/>
      <c r="C63" s="184"/>
      <c r="D63" s="184"/>
      <c r="E63" s="184"/>
      <c r="F63" s="184"/>
      <c r="G63" s="184"/>
      <c r="H63" s="184"/>
    </row>
    <row r="64" spans="1:8" ht="61.15" customHeight="1" x14ac:dyDescent="0.2">
      <c r="A64" s="185" t="s">
        <v>21</v>
      </c>
      <c r="B64" s="186"/>
      <c r="C64" s="186"/>
      <c r="D64" s="186"/>
      <c r="E64" s="186"/>
      <c r="F64" s="186"/>
      <c r="G64" s="186"/>
      <c r="H64" s="186"/>
    </row>
    <row r="65" spans="1:8" s="32" customFormat="1" ht="15" x14ac:dyDescent="0.25">
      <c r="A65" s="29"/>
      <c r="B65" s="30" t="s">
        <v>57</v>
      </c>
      <c r="C65" s="30"/>
      <c r="D65" s="30"/>
      <c r="E65" s="30"/>
      <c r="F65" s="30"/>
      <c r="G65" s="31"/>
      <c r="H65" s="31"/>
    </row>
    <row r="66" spans="1:8" s="32" customFormat="1" ht="24" x14ac:dyDescent="0.2">
      <c r="A66" s="33" t="s">
        <v>58</v>
      </c>
      <c r="B66" s="33" t="s">
        <v>59</v>
      </c>
      <c r="C66" s="34" t="s">
        <v>60</v>
      </c>
      <c r="D66" s="33" t="s">
        <v>61</v>
      </c>
      <c r="E66" s="33" t="s">
        <v>62</v>
      </c>
      <c r="F66" s="33" t="s">
        <v>63</v>
      </c>
      <c r="G66" s="33" t="s">
        <v>64</v>
      </c>
      <c r="H66" s="33" t="s">
        <v>65</v>
      </c>
    </row>
    <row r="67" spans="1:8" s="32" customFormat="1" ht="45" customHeight="1" x14ac:dyDescent="0.2">
      <c r="A67" s="35">
        <v>1</v>
      </c>
      <c r="B67" s="36" t="s">
        <v>66</v>
      </c>
      <c r="C67" s="37" t="s">
        <v>174</v>
      </c>
      <c r="D67" s="38" t="s">
        <v>67</v>
      </c>
      <c r="E67" s="39">
        <v>7</v>
      </c>
      <c r="F67" s="40"/>
      <c r="G67" s="69">
        <f>+IF(AND(E67="",F67=""),"",ROUND(E67*F67,2))</f>
        <v>0</v>
      </c>
      <c r="H67" s="70" t="s">
        <v>68</v>
      </c>
    </row>
    <row r="68" spans="1:8" s="32" customFormat="1" ht="8.4499999999999993" customHeight="1" x14ac:dyDescent="0.2">
      <c r="A68" s="35"/>
      <c r="B68" s="36"/>
      <c r="C68" s="37"/>
      <c r="D68" s="38"/>
      <c r="E68" s="39"/>
      <c r="F68" s="42"/>
      <c r="G68" s="41"/>
      <c r="H68" s="43"/>
    </row>
    <row r="69" spans="1:8" s="32" customFormat="1" ht="24.6" customHeight="1" x14ac:dyDescent="0.2">
      <c r="A69" s="44">
        <v>2</v>
      </c>
      <c r="B69" s="45" t="s">
        <v>69</v>
      </c>
      <c r="C69" s="46" t="s">
        <v>70</v>
      </c>
      <c r="D69" s="47" t="s">
        <v>67</v>
      </c>
      <c r="E69" s="48">
        <v>1</v>
      </c>
      <c r="F69" s="40"/>
      <c r="G69" s="49">
        <f t="shared" ref="G69:G80" si="0">+IF(AND(E69="",F69=""),"",ROUND(E69*F69,2))</f>
        <v>0</v>
      </c>
      <c r="H69" s="50" t="s">
        <v>66</v>
      </c>
    </row>
    <row r="70" spans="1:8" s="32" customFormat="1" ht="72" x14ac:dyDescent="0.2">
      <c r="A70" s="44">
        <v>3</v>
      </c>
      <c r="B70" s="45" t="s">
        <v>71</v>
      </c>
      <c r="C70" s="46" t="s">
        <v>72</v>
      </c>
      <c r="D70" s="47" t="s">
        <v>67</v>
      </c>
      <c r="E70" s="48">
        <v>2</v>
      </c>
      <c r="F70" s="40"/>
      <c r="G70" s="49">
        <f t="shared" si="0"/>
        <v>0</v>
      </c>
      <c r="H70" s="50" t="s">
        <v>66</v>
      </c>
    </row>
    <row r="71" spans="1:8" s="32" customFormat="1" ht="60" x14ac:dyDescent="0.2">
      <c r="A71" s="44">
        <v>4</v>
      </c>
      <c r="B71" s="45" t="s">
        <v>73</v>
      </c>
      <c r="C71" s="46" t="s">
        <v>74</v>
      </c>
      <c r="D71" s="47" t="s">
        <v>67</v>
      </c>
      <c r="E71" s="48">
        <v>2</v>
      </c>
      <c r="F71" s="40"/>
      <c r="G71" s="49">
        <f t="shared" si="0"/>
        <v>0</v>
      </c>
      <c r="H71" s="50" t="s">
        <v>66</v>
      </c>
    </row>
    <row r="72" spans="1:8" s="32" customFormat="1" ht="24" x14ac:dyDescent="0.2">
      <c r="A72" s="44">
        <v>5</v>
      </c>
      <c r="B72" s="45" t="s">
        <v>75</v>
      </c>
      <c r="C72" s="46" t="s">
        <v>76</v>
      </c>
      <c r="D72" s="47" t="s">
        <v>67</v>
      </c>
      <c r="E72" s="48">
        <v>2</v>
      </c>
      <c r="F72" s="40"/>
      <c r="G72" s="49">
        <f t="shared" si="0"/>
        <v>0</v>
      </c>
      <c r="H72" s="50" t="s">
        <v>66</v>
      </c>
    </row>
    <row r="73" spans="1:8" s="32" customFormat="1" ht="27.6" customHeight="1" x14ac:dyDescent="0.2">
      <c r="A73" s="44">
        <v>6</v>
      </c>
      <c r="B73" s="45" t="s">
        <v>77</v>
      </c>
      <c r="C73" s="46" t="s">
        <v>78</v>
      </c>
      <c r="D73" s="47" t="s">
        <v>67</v>
      </c>
      <c r="E73" s="48">
        <v>2</v>
      </c>
      <c r="F73" s="40"/>
      <c r="G73" s="49">
        <f t="shared" si="0"/>
        <v>0</v>
      </c>
      <c r="H73" s="50" t="s">
        <v>66</v>
      </c>
    </row>
    <row r="74" spans="1:8" s="32" customFormat="1" ht="36" x14ac:dyDescent="0.2">
      <c r="A74" s="44">
        <v>7</v>
      </c>
      <c r="B74" s="45" t="s">
        <v>79</v>
      </c>
      <c r="C74" s="46" t="s">
        <v>80</v>
      </c>
      <c r="D74" s="47" t="s">
        <v>67</v>
      </c>
      <c r="E74" s="48">
        <v>2</v>
      </c>
      <c r="F74" s="40"/>
      <c r="G74" s="49">
        <f t="shared" si="0"/>
        <v>0</v>
      </c>
      <c r="H74" s="50" t="s">
        <v>66</v>
      </c>
    </row>
    <row r="75" spans="1:8" s="32" customFormat="1" ht="24" x14ac:dyDescent="0.2">
      <c r="A75" s="44">
        <v>8</v>
      </c>
      <c r="B75" s="45" t="s">
        <v>81</v>
      </c>
      <c r="C75" s="46" t="s">
        <v>82</v>
      </c>
      <c r="D75" s="47" t="s">
        <v>67</v>
      </c>
      <c r="E75" s="48">
        <v>2</v>
      </c>
      <c r="F75" s="40"/>
      <c r="G75" s="49">
        <f t="shared" si="0"/>
        <v>0</v>
      </c>
      <c r="H75" s="50" t="s">
        <v>66</v>
      </c>
    </row>
    <row r="76" spans="1:8" s="32" customFormat="1" ht="71.45" customHeight="1" x14ac:dyDescent="0.2">
      <c r="A76" s="44">
        <v>9</v>
      </c>
      <c r="B76" s="45" t="s">
        <v>83</v>
      </c>
      <c r="C76" s="46" t="s">
        <v>84</v>
      </c>
      <c r="D76" s="47" t="s">
        <v>67</v>
      </c>
      <c r="E76" s="48">
        <v>1</v>
      </c>
      <c r="F76" s="40"/>
      <c r="G76" s="49">
        <f t="shared" si="0"/>
        <v>0</v>
      </c>
      <c r="H76" s="50" t="s">
        <v>66</v>
      </c>
    </row>
    <row r="77" spans="1:8" s="32" customFormat="1" ht="29.45" customHeight="1" x14ac:dyDescent="0.2">
      <c r="A77" s="44">
        <v>10</v>
      </c>
      <c r="B77" s="45" t="s">
        <v>85</v>
      </c>
      <c r="C77" s="46" t="s">
        <v>86</v>
      </c>
      <c r="D77" s="47" t="s">
        <v>67</v>
      </c>
      <c r="E77" s="48">
        <v>3</v>
      </c>
      <c r="F77" s="40"/>
      <c r="G77" s="49">
        <f t="shared" si="0"/>
        <v>0</v>
      </c>
      <c r="H77" s="50" t="s">
        <v>66</v>
      </c>
    </row>
    <row r="78" spans="1:8" s="32" customFormat="1" x14ac:dyDescent="0.2">
      <c r="A78" s="44">
        <v>11</v>
      </c>
      <c r="B78" s="45" t="s">
        <v>87</v>
      </c>
      <c r="C78" s="46" t="s">
        <v>88</v>
      </c>
      <c r="D78" s="47" t="s">
        <v>67</v>
      </c>
      <c r="E78" s="48">
        <v>4</v>
      </c>
      <c r="F78" s="40"/>
      <c r="G78" s="49">
        <f t="shared" si="0"/>
        <v>0</v>
      </c>
      <c r="H78" s="50" t="s">
        <v>66</v>
      </c>
    </row>
    <row r="79" spans="1:8" s="32" customFormat="1" x14ac:dyDescent="0.2">
      <c r="A79" s="44">
        <v>12</v>
      </c>
      <c r="B79" s="45" t="s">
        <v>89</v>
      </c>
      <c r="C79" s="46" t="s">
        <v>90</v>
      </c>
      <c r="D79" s="47" t="s">
        <v>67</v>
      </c>
      <c r="E79" s="48">
        <v>2</v>
      </c>
      <c r="F79" s="40"/>
      <c r="G79" s="49">
        <f t="shared" si="0"/>
        <v>0</v>
      </c>
      <c r="H79" s="50"/>
    </row>
    <row r="80" spans="1:8" s="32" customFormat="1" ht="24" x14ac:dyDescent="0.2">
      <c r="A80" s="44">
        <v>13</v>
      </c>
      <c r="B80" s="45" t="s">
        <v>91</v>
      </c>
      <c r="C80" s="46" t="s">
        <v>92</v>
      </c>
      <c r="D80" s="47" t="s">
        <v>67</v>
      </c>
      <c r="E80" s="48">
        <v>1</v>
      </c>
      <c r="F80" s="40"/>
      <c r="G80" s="49">
        <f t="shared" si="0"/>
        <v>0</v>
      </c>
      <c r="H80" s="50"/>
    </row>
    <row r="81" spans="1:8" s="32" customFormat="1" x14ac:dyDescent="0.2">
      <c r="A81" s="44">
        <v>14</v>
      </c>
      <c r="B81" s="45" t="s">
        <v>93</v>
      </c>
      <c r="C81" s="46" t="s">
        <v>94</v>
      </c>
      <c r="D81" s="47" t="s">
        <v>67</v>
      </c>
      <c r="E81" s="48">
        <v>2</v>
      </c>
      <c r="F81" s="40"/>
      <c r="G81" s="49">
        <f t="shared" ref="G81:G108" si="1">+IF(AND(E81="",F81=""),"",ROUND(E81*F81,2))</f>
        <v>0</v>
      </c>
      <c r="H81" s="50" t="s">
        <v>66</v>
      </c>
    </row>
    <row r="82" spans="1:8" s="32" customFormat="1" ht="24" x14ac:dyDescent="0.2">
      <c r="A82" s="44">
        <v>15</v>
      </c>
      <c r="B82" s="45" t="s">
        <v>95</v>
      </c>
      <c r="C82" s="46" t="s">
        <v>96</v>
      </c>
      <c r="D82" s="47" t="s">
        <v>67</v>
      </c>
      <c r="E82" s="48">
        <v>2</v>
      </c>
      <c r="F82" s="40"/>
      <c r="G82" s="49">
        <f t="shared" si="1"/>
        <v>0</v>
      </c>
      <c r="H82" s="50" t="s">
        <v>66</v>
      </c>
    </row>
    <row r="83" spans="1:8" s="32" customFormat="1" ht="30.6" customHeight="1" x14ac:dyDescent="0.2">
      <c r="A83" s="44">
        <v>16</v>
      </c>
      <c r="B83" s="45" t="s">
        <v>97</v>
      </c>
      <c r="C83" s="46" t="s">
        <v>98</v>
      </c>
      <c r="D83" s="47" t="s">
        <v>67</v>
      </c>
      <c r="E83" s="48">
        <v>2</v>
      </c>
      <c r="F83" s="40"/>
      <c r="G83" s="49">
        <f t="shared" si="1"/>
        <v>0</v>
      </c>
      <c r="H83" s="50" t="s">
        <v>66</v>
      </c>
    </row>
    <row r="84" spans="1:8" s="32" customFormat="1" ht="36" x14ac:dyDescent="0.2">
      <c r="A84" s="44">
        <v>17</v>
      </c>
      <c r="B84" s="45" t="s">
        <v>99</v>
      </c>
      <c r="C84" s="46" t="s">
        <v>100</v>
      </c>
      <c r="D84" s="47" t="s">
        <v>67</v>
      </c>
      <c r="E84" s="48">
        <v>2</v>
      </c>
      <c r="F84" s="40"/>
      <c r="G84" s="49">
        <f t="shared" si="1"/>
        <v>0</v>
      </c>
      <c r="H84" s="50" t="s">
        <v>66</v>
      </c>
    </row>
    <row r="85" spans="1:8" s="32" customFormat="1" ht="36" x14ac:dyDescent="0.2">
      <c r="A85" s="44">
        <v>18</v>
      </c>
      <c r="B85" s="45" t="s">
        <v>101</v>
      </c>
      <c r="C85" s="46" t="s">
        <v>102</v>
      </c>
      <c r="D85" s="47" t="s">
        <v>67</v>
      </c>
      <c r="E85" s="48">
        <v>2</v>
      </c>
      <c r="F85" s="40"/>
      <c r="G85" s="49">
        <f t="shared" si="1"/>
        <v>0</v>
      </c>
      <c r="H85" s="50" t="s">
        <v>66</v>
      </c>
    </row>
    <row r="86" spans="1:8" s="32" customFormat="1" ht="24" x14ac:dyDescent="0.2">
      <c r="A86" s="44">
        <v>19</v>
      </c>
      <c r="B86" s="45" t="s">
        <v>103</v>
      </c>
      <c r="C86" s="46" t="s">
        <v>104</v>
      </c>
      <c r="D86" s="47" t="s">
        <v>67</v>
      </c>
      <c r="E86" s="48">
        <v>2</v>
      </c>
      <c r="F86" s="40"/>
      <c r="G86" s="49">
        <f t="shared" si="1"/>
        <v>0</v>
      </c>
      <c r="H86" s="50" t="s">
        <v>66</v>
      </c>
    </row>
    <row r="87" spans="1:8" s="32" customFormat="1" ht="24" x14ac:dyDescent="0.2">
      <c r="A87" s="44">
        <v>20</v>
      </c>
      <c r="B87" s="45" t="s">
        <v>105</v>
      </c>
      <c r="C87" s="46" t="s">
        <v>106</v>
      </c>
      <c r="D87" s="47" t="s">
        <v>67</v>
      </c>
      <c r="E87" s="48">
        <v>2</v>
      </c>
      <c r="F87" s="40"/>
      <c r="G87" s="49">
        <f t="shared" si="1"/>
        <v>0</v>
      </c>
      <c r="H87" s="50" t="s">
        <v>66</v>
      </c>
    </row>
    <row r="88" spans="1:8" s="32" customFormat="1" x14ac:dyDescent="0.2">
      <c r="A88" s="44">
        <v>21</v>
      </c>
      <c r="B88" s="45" t="s">
        <v>107</v>
      </c>
      <c r="C88" s="46" t="s">
        <v>108</v>
      </c>
      <c r="D88" s="47" t="s">
        <v>67</v>
      </c>
      <c r="E88" s="48">
        <v>3</v>
      </c>
      <c r="F88" s="40"/>
      <c r="G88" s="49">
        <f t="shared" si="1"/>
        <v>0</v>
      </c>
      <c r="H88" s="50" t="s">
        <v>66</v>
      </c>
    </row>
    <row r="89" spans="1:8" s="32" customFormat="1" ht="36" x14ac:dyDescent="0.2">
      <c r="A89" s="44">
        <v>22</v>
      </c>
      <c r="B89" s="45" t="s">
        <v>109</v>
      </c>
      <c r="C89" s="46" t="s">
        <v>110</v>
      </c>
      <c r="D89" s="47" t="s">
        <v>67</v>
      </c>
      <c r="E89" s="48">
        <v>1</v>
      </c>
      <c r="F89" s="40"/>
      <c r="G89" s="49">
        <f t="shared" si="1"/>
        <v>0</v>
      </c>
      <c r="H89" s="50" t="s">
        <v>66</v>
      </c>
    </row>
    <row r="90" spans="1:8" s="32" customFormat="1" ht="24" x14ac:dyDescent="0.2">
      <c r="A90" s="44">
        <v>23</v>
      </c>
      <c r="B90" s="45" t="s">
        <v>111</v>
      </c>
      <c r="C90" s="46" t="s">
        <v>112</v>
      </c>
      <c r="D90" s="47" t="s">
        <v>67</v>
      </c>
      <c r="E90" s="48">
        <v>2</v>
      </c>
      <c r="F90" s="40"/>
      <c r="G90" s="49">
        <f t="shared" si="1"/>
        <v>0</v>
      </c>
      <c r="H90" s="50" t="s">
        <v>66</v>
      </c>
    </row>
    <row r="91" spans="1:8" s="32" customFormat="1" ht="24" x14ac:dyDescent="0.2">
      <c r="A91" s="44">
        <v>24</v>
      </c>
      <c r="B91" s="45" t="s">
        <v>113</v>
      </c>
      <c r="C91" s="46" t="s">
        <v>114</v>
      </c>
      <c r="D91" s="47" t="s">
        <v>67</v>
      </c>
      <c r="E91" s="48">
        <v>2</v>
      </c>
      <c r="F91" s="40"/>
      <c r="G91" s="49">
        <f t="shared" si="1"/>
        <v>0</v>
      </c>
      <c r="H91" s="50" t="s">
        <v>66</v>
      </c>
    </row>
    <row r="92" spans="1:8" s="32" customFormat="1" x14ac:dyDescent="0.2">
      <c r="A92" s="44">
        <v>25</v>
      </c>
      <c r="B92" s="45" t="s">
        <v>115</v>
      </c>
      <c r="C92" s="46" t="s">
        <v>116</v>
      </c>
      <c r="D92" s="47" t="s">
        <v>67</v>
      </c>
      <c r="E92" s="48">
        <v>1</v>
      </c>
      <c r="F92" s="40"/>
      <c r="G92" s="49">
        <f t="shared" si="1"/>
        <v>0</v>
      </c>
      <c r="H92" s="50" t="s">
        <v>66</v>
      </c>
    </row>
    <row r="93" spans="1:8" s="32" customFormat="1" x14ac:dyDescent="0.2">
      <c r="A93" s="44">
        <v>26</v>
      </c>
      <c r="B93" s="45" t="s">
        <v>117</v>
      </c>
      <c r="C93" s="46" t="s">
        <v>118</v>
      </c>
      <c r="D93" s="47" t="s">
        <v>67</v>
      </c>
      <c r="E93" s="48">
        <v>1</v>
      </c>
      <c r="F93" s="40"/>
      <c r="G93" s="49">
        <f t="shared" si="1"/>
        <v>0</v>
      </c>
      <c r="H93" s="50" t="s">
        <v>66</v>
      </c>
    </row>
    <row r="94" spans="1:8" s="32" customFormat="1" x14ac:dyDescent="0.2">
      <c r="A94" s="44">
        <v>27</v>
      </c>
      <c r="B94" s="45" t="s">
        <v>119</v>
      </c>
      <c r="C94" s="46" t="s">
        <v>120</v>
      </c>
      <c r="D94" s="47" t="s">
        <v>67</v>
      </c>
      <c r="E94" s="48">
        <v>1</v>
      </c>
      <c r="F94" s="40"/>
      <c r="G94" s="49">
        <f t="shared" si="1"/>
        <v>0</v>
      </c>
      <c r="H94" s="50" t="s">
        <v>66</v>
      </c>
    </row>
    <row r="95" spans="1:8" s="32" customFormat="1" ht="60" x14ac:dyDescent="0.2">
      <c r="A95" s="44">
        <v>28</v>
      </c>
      <c r="B95" s="45" t="s">
        <v>121</v>
      </c>
      <c r="C95" s="46" t="s">
        <v>122</v>
      </c>
      <c r="D95" s="47" t="s">
        <v>67</v>
      </c>
      <c r="E95" s="48">
        <v>1</v>
      </c>
      <c r="F95" s="40"/>
      <c r="G95" s="49">
        <f t="shared" si="1"/>
        <v>0</v>
      </c>
      <c r="H95" s="50" t="s">
        <v>66</v>
      </c>
    </row>
    <row r="96" spans="1:8" s="32" customFormat="1" ht="36" x14ac:dyDescent="0.2">
      <c r="A96" s="44">
        <v>29</v>
      </c>
      <c r="B96" s="45" t="s">
        <v>123</v>
      </c>
      <c r="C96" s="46" t="s">
        <v>124</v>
      </c>
      <c r="D96" s="47" t="s">
        <v>67</v>
      </c>
      <c r="E96" s="48">
        <v>1</v>
      </c>
      <c r="F96" s="40"/>
      <c r="G96" s="49">
        <f t="shared" si="1"/>
        <v>0</v>
      </c>
      <c r="H96" s="50" t="s">
        <v>66</v>
      </c>
    </row>
    <row r="97" spans="1:8" s="32" customFormat="1" ht="36" x14ac:dyDescent="0.2">
      <c r="A97" s="44">
        <v>30</v>
      </c>
      <c r="B97" s="45" t="s">
        <v>125</v>
      </c>
      <c r="C97" s="46" t="s">
        <v>126</v>
      </c>
      <c r="D97" s="47" t="s">
        <v>67</v>
      </c>
      <c r="E97" s="48">
        <v>2</v>
      </c>
      <c r="F97" s="40"/>
      <c r="G97" s="49">
        <f t="shared" si="1"/>
        <v>0</v>
      </c>
      <c r="H97" s="50" t="s">
        <v>66</v>
      </c>
    </row>
    <row r="98" spans="1:8" s="32" customFormat="1" ht="24" x14ac:dyDescent="0.2">
      <c r="A98" s="44">
        <v>31</v>
      </c>
      <c r="B98" s="45" t="s">
        <v>127</v>
      </c>
      <c r="C98" s="46" t="s">
        <v>128</v>
      </c>
      <c r="D98" s="47" t="s">
        <v>67</v>
      </c>
      <c r="E98" s="48">
        <v>2</v>
      </c>
      <c r="F98" s="40"/>
      <c r="G98" s="49">
        <f t="shared" si="1"/>
        <v>0</v>
      </c>
      <c r="H98" s="50" t="s">
        <v>66</v>
      </c>
    </row>
    <row r="99" spans="1:8" s="32" customFormat="1" x14ac:dyDescent="0.2">
      <c r="A99" s="44">
        <v>32</v>
      </c>
      <c r="B99" s="45" t="s">
        <v>129</v>
      </c>
      <c r="C99" s="46" t="s">
        <v>130</v>
      </c>
      <c r="D99" s="47" t="s">
        <v>67</v>
      </c>
      <c r="E99" s="48">
        <v>2</v>
      </c>
      <c r="F99" s="40"/>
      <c r="G99" s="49">
        <f t="shared" si="1"/>
        <v>0</v>
      </c>
      <c r="H99" s="50" t="s">
        <v>66</v>
      </c>
    </row>
    <row r="100" spans="1:8" s="32" customFormat="1" ht="36" x14ac:dyDescent="0.2">
      <c r="A100" s="44">
        <v>33</v>
      </c>
      <c r="B100" s="45" t="s">
        <v>131</v>
      </c>
      <c r="C100" s="46" t="s">
        <v>132</v>
      </c>
      <c r="D100" s="47" t="s">
        <v>67</v>
      </c>
      <c r="E100" s="48">
        <v>2</v>
      </c>
      <c r="F100" s="40"/>
      <c r="G100" s="49">
        <f t="shared" si="1"/>
        <v>0</v>
      </c>
      <c r="H100" s="50" t="s">
        <v>66</v>
      </c>
    </row>
    <row r="101" spans="1:8" s="32" customFormat="1" x14ac:dyDescent="0.2">
      <c r="A101" s="44">
        <v>34</v>
      </c>
      <c r="B101" s="45" t="s">
        <v>133</v>
      </c>
      <c r="C101" s="46" t="s">
        <v>134</v>
      </c>
      <c r="D101" s="47" t="s">
        <v>67</v>
      </c>
      <c r="E101" s="48">
        <v>2</v>
      </c>
      <c r="F101" s="40"/>
      <c r="G101" s="49">
        <f t="shared" si="1"/>
        <v>0</v>
      </c>
      <c r="H101" s="50" t="s">
        <v>66</v>
      </c>
    </row>
    <row r="102" spans="1:8" s="32" customFormat="1" ht="24" x14ac:dyDescent="0.2">
      <c r="A102" s="44">
        <v>35</v>
      </c>
      <c r="B102" s="45" t="s">
        <v>135</v>
      </c>
      <c r="C102" s="46" t="s">
        <v>136</v>
      </c>
      <c r="D102" s="47" t="s">
        <v>67</v>
      </c>
      <c r="E102" s="48">
        <v>5</v>
      </c>
      <c r="F102" s="40"/>
      <c r="G102" s="49">
        <f t="shared" si="1"/>
        <v>0</v>
      </c>
      <c r="H102" s="50" t="s">
        <v>66</v>
      </c>
    </row>
    <row r="103" spans="1:8" s="32" customFormat="1" ht="36" x14ac:dyDescent="0.2">
      <c r="A103" s="44">
        <v>36</v>
      </c>
      <c r="B103" s="45" t="s">
        <v>137</v>
      </c>
      <c r="C103" s="46" t="s">
        <v>138</v>
      </c>
      <c r="D103" s="47" t="s">
        <v>67</v>
      </c>
      <c r="E103" s="48">
        <v>2</v>
      </c>
      <c r="F103" s="40"/>
      <c r="G103" s="49">
        <f t="shared" si="1"/>
        <v>0</v>
      </c>
      <c r="H103" s="50" t="s">
        <v>66</v>
      </c>
    </row>
    <row r="104" spans="1:8" s="32" customFormat="1" x14ac:dyDescent="0.2">
      <c r="A104" s="44">
        <v>37</v>
      </c>
      <c r="B104" s="45" t="s">
        <v>139</v>
      </c>
      <c r="C104" s="46" t="s">
        <v>140</v>
      </c>
      <c r="D104" s="47" t="s">
        <v>67</v>
      </c>
      <c r="E104" s="48">
        <v>1</v>
      </c>
      <c r="F104" s="40"/>
      <c r="G104" s="49">
        <f t="shared" si="1"/>
        <v>0</v>
      </c>
      <c r="H104" s="50" t="s">
        <v>66</v>
      </c>
    </row>
    <row r="105" spans="1:8" s="32" customFormat="1" ht="24" x14ac:dyDescent="0.2">
      <c r="A105" s="44">
        <v>38</v>
      </c>
      <c r="B105" s="45" t="s">
        <v>141</v>
      </c>
      <c r="C105" s="46" t="s">
        <v>142</v>
      </c>
      <c r="D105" s="47" t="s">
        <v>67</v>
      </c>
      <c r="E105" s="48">
        <v>2</v>
      </c>
      <c r="F105" s="40"/>
      <c r="G105" s="49">
        <f t="shared" si="1"/>
        <v>0</v>
      </c>
      <c r="H105" s="50" t="s">
        <v>66</v>
      </c>
    </row>
    <row r="106" spans="1:8" s="32" customFormat="1" x14ac:dyDescent="0.2">
      <c r="A106" s="44">
        <v>39</v>
      </c>
      <c r="B106" s="45" t="s">
        <v>143</v>
      </c>
      <c r="C106" s="46" t="s">
        <v>144</v>
      </c>
      <c r="D106" s="47" t="s">
        <v>67</v>
      </c>
      <c r="E106" s="48">
        <v>2</v>
      </c>
      <c r="F106" s="40"/>
      <c r="G106" s="49">
        <f t="shared" si="1"/>
        <v>0</v>
      </c>
      <c r="H106" s="50" t="s">
        <v>66</v>
      </c>
    </row>
    <row r="107" spans="1:8" s="32" customFormat="1" x14ac:dyDescent="0.2">
      <c r="A107" s="44">
        <v>40</v>
      </c>
      <c r="B107" s="45" t="s">
        <v>145</v>
      </c>
      <c r="C107" s="46" t="s">
        <v>146</v>
      </c>
      <c r="D107" s="47" t="s">
        <v>67</v>
      </c>
      <c r="E107" s="48">
        <v>2</v>
      </c>
      <c r="F107" s="40"/>
      <c r="G107" s="49">
        <f t="shared" si="1"/>
        <v>0</v>
      </c>
      <c r="H107" s="50" t="s">
        <v>66</v>
      </c>
    </row>
    <row r="108" spans="1:8" s="32" customFormat="1" ht="60" x14ac:dyDescent="0.2">
      <c r="A108" s="44">
        <v>41</v>
      </c>
      <c r="B108" s="45" t="s">
        <v>147</v>
      </c>
      <c r="C108" s="46" t="s">
        <v>148</v>
      </c>
      <c r="D108" s="47" t="s">
        <v>67</v>
      </c>
      <c r="E108" s="48">
        <v>1</v>
      </c>
      <c r="F108" s="40"/>
      <c r="G108" s="49">
        <f t="shared" si="1"/>
        <v>0</v>
      </c>
      <c r="H108" s="50" t="s">
        <v>66</v>
      </c>
    </row>
    <row r="109" spans="1:8" s="32" customFormat="1" x14ac:dyDescent="0.2">
      <c r="B109" s="51"/>
      <c r="C109" s="51"/>
      <c r="D109" s="52"/>
      <c r="E109" s="52"/>
      <c r="F109" s="52"/>
    </row>
    <row r="110" spans="1:8" s="32" customFormat="1" ht="14.45" customHeight="1" x14ac:dyDescent="0.2">
      <c r="A110" s="193" t="s">
        <v>149</v>
      </c>
      <c r="B110" s="193"/>
      <c r="C110" s="193"/>
      <c r="D110" s="193"/>
      <c r="E110" s="193"/>
      <c r="F110" s="193"/>
      <c r="G110" s="193"/>
    </row>
    <row r="111" spans="1:8" s="32" customFormat="1" x14ac:dyDescent="0.2">
      <c r="A111" s="189" t="s">
        <v>150</v>
      </c>
      <c r="B111" s="190"/>
      <c r="C111" s="191"/>
      <c r="D111" s="192">
        <f>SUM(G69:G108,G67)</f>
        <v>0</v>
      </c>
      <c r="E111" s="192"/>
      <c r="F111" s="192"/>
      <c r="G111" s="192"/>
    </row>
    <row r="112" spans="1:8" s="32" customFormat="1" ht="24.75" customHeight="1" x14ac:dyDescent="0.2">
      <c r="A112" s="189" t="s">
        <v>151</v>
      </c>
      <c r="B112" s="190"/>
      <c r="C112" s="191"/>
      <c r="D112" s="192">
        <f>7*9400000+2490000</f>
        <v>68290000</v>
      </c>
      <c r="E112" s="192"/>
      <c r="F112" s="192"/>
      <c r="G112" s="192"/>
    </row>
    <row r="113" spans="1:8" s="32" customFormat="1" x14ac:dyDescent="0.2">
      <c r="A113" s="189" t="s">
        <v>152</v>
      </c>
      <c r="B113" s="190"/>
      <c r="C113" s="191"/>
      <c r="D113" s="53"/>
      <c r="E113" s="54"/>
      <c r="F113" s="54"/>
      <c r="G113" s="75">
        <f>IF(D112=0,0,D111/D112-1)</f>
        <v>-1</v>
      </c>
    </row>
    <row r="114" spans="1:8" s="32" customFormat="1" x14ac:dyDescent="0.2">
      <c r="B114" s="51"/>
      <c r="C114" s="51"/>
      <c r="D114" s="52"/>
      <c r="E114" s="52"/>
      <c r="F114" s="52"/>
    </row>
    <row r="115" spans="1:8" s="32" customFormat="1" x14ac:dyDescent="0.2">
      <c r="B115" s="51"/>
      <c r="C115" s="51"/>
      <c r="D115" s="52"/>
      <c r="E115" s="52"/>
      <c r="F115" s="52"/>
    </row>
    <row r="116" spans="1:8" s="32" customFormat="1" x14ac:dyDescent="0.2">
      <c r="B116" s="51"/>
      <c r="C116" s="51"/>
      <c r="D116" s="52"/>
      <c r="E116" s="52"/>
      <c r="F116" s="52"/>
    </row>
    <row r="117" spans="1:8" s="32" customFormat="1" ht="15" x14ac:dyDescent="0.25">
      <c r="A117" s="55"/>
      <c r="B117" s="56" t="s">
        <v>153</v>
      </c>
      <c r="C117" s="56"/>
      <c r="D117" s="56"/>
      <c r="E117" s="56"/>
      <c r="F117" s="56"/>
      <c r="G117" s="57"/>
      <c r="H117" s="57"/>
    </row>
    <row r="118" spans="1:8" s="32" customFormat="1" ht="24" x14ac:dyDescent="0.2">
      <c r="A118" s="33" t="s">
        <v>58</v>
      </c>
      <c r="B118" s="33" t="s">
        <v>59</v>
      </c>
      <c r="C118" s="34" t="s">
        <v>60</v>
      </c>
      <c r="D118" s="33" t="s">
        <v>61</v>
      </c>
      <c r="E118" s="33" t="s">
        <v>62</v>
      </c>
      <c r="F118" s="33" t="s">
        <v>63</v>
      </c>
      <c r="G118" s="33" t="s">
        <v>64</v>
      </c>
      <c r="H118" s="33" t="s">
        <v>65</v>
      </c>
    </row>
    <row r="119" spans="1:8" s="32" customFormat="1" x14ac:dyDescent="0.2">
      <c r="A119" s="44">
        <v>1</v>
      </c>
      <c r="B119" s="45" t="s">
        <v>66</v>
      </c>
      <c r="C119" s="46" t="s">
        <v>154</v>
      </c>
      <c r="D119" s="47" t="s">
        <v>155</v>
      </c>
      <c r="E119" s="58">
        <f t="shared" ref="E119:E128" si="2">7*160000*3</f>
        <v>3360000</v>
      </c>
      <c r="F119" s="40"/>
      <c r="G119" s="49">
        <f t="shared" ref="G119:G128" si="3">+IF(AND(E119="",F119=""),"",ROUND(E119*F119,2))</f>
        <v>0</v>
      </c>
      <c r="H119" s="50" t="s">
        <v>66</v>
      </c>
    </row>
    <row r="120" spans="1:8" s="32" customFormat="1" x14ac:dyDescent="0.2">
      <c r="A120" s="44">
        <v>2</v>
      </c>
      <c r="B120" s="45" t="s">
        <v>66</v>
      </c>
      <c r="C120" s="46" t="s">
        <v>156</v>
      </c>
      <c r="D120" s="47" t="s">
        <v>155</v>
      </c>
      <c r="E120" s="58">
        <f t="shared" si="2"/>
        <v>3360000</v>
      </c>
      <c r="F120" s="40"/>
      <c r="G120" s="49">
        <f t="shared" si="3"/>
        <v>0</v>
      </c>
      <c r="H120" s="50" t="s">
        <v>66</v>
      </c>
    </row>
    <row r="121" spans="1:8" s="32" customFormat="1" x14ac:dyDescent="0.2">
      <c r="A121" s="44">
        <v>3</v>
      </c>
      <c r="B121" s="45" t="s">
        <v>66</v>
      </c>
      <c r="C121" s="46" t="s">
        <v>157</v>
      </c>
      <c r="D121" s="47" t="s">
        <v>155</v>
      </c>
      <c r="E121" s="58">
        <f t="shared" si="2"/>
        <v>3360000</v>
      </c>
      <c r="F121" s="40"/>
      <c r="G121" s="49">
        <f t="shared" si="3"/>
        <v>0</v>
      </c>
      <c r="H121" s="50" t="s">
        <v>66</v>
      </c>
    </row>
    <row r="122" spans="1:8" s="32" customFormat="1" x14ac:dyDescent="0.2">
      <c r="A122" s="44">
        <v>4</v>
      </c>
      <c r="B122" s="45" t="s">
        <v>66</v>
      </c>
      <c r="C122" s="46" t="s">
        <v>158</v>
      </c>
      <c r="D122" s="47" t="s">
        <v>155</v>
      </c>
      <c r="E122" s="58">
        <f t="shared" si="2"/>
        <v>3360000</v>
      </c>
      <c r="F122" s="40"/>
      <c r="G122" s="49">
        <f t="shared" si="3"/>
        <v>0</v>
      </c>
      <c r="H122" s="50" t="s">
        <v>66</v>
      </c>
    </row>
    <row r="123" spans="1:8" s="32" customFormat="1" x14ac:dyDescent="0.2">
      <c r="A123" s="44">
        <v>5</v>
      </c>
      <c r="B123" s="45" t="s">
        <v>66</v>
      </c>
      <c r="C123" s="46" t="s">
        <v>159</v>
      </c>
      <c r="D123" s="47" t="s">
        <v>155</v>
      </c>
      <c r="E123" s="58">
        <f t="shared" si="2"/>
        <v>3360000</v>
      </c>
      <c r="F123" s="40"/>
      <c r="G123" s="49">
        <f t="shared" si="3"/>
        <v>0</v>
      </c>
      <c r="H123" s="50" t="s">
        <v>66</v>
      </c>
    </row>
    <row r="124" spans="1:8" s="32" customFormat="1" x14ac:dyDescent="0.2">
      <c r="A124" s="44">
        <v>6</v>
      </c>
      <c r="B124" s="45" t="s">
        <v>66</v>
      </c>
      <c r="C124" s="46" t="s">
        <v>160</v>
      </c>
      <c r="D124" s="47" t="s">
        <v>155</v>
      </c>
      <c r="E124" s="58">
        <f t="shared" si="2"/>
        <v>3360000</v>
      </c>
      <c r="F124" s="40"/>
      <c r="G124" s="49">
        <f t="shared" si="3"/>
        <v>0</v>
      </c>
      <c r="H124" s="50" t="s">
        <v>66</v>
      </c>
    </row>
    <row r="125" spans="1:8" s="32" customFormat="1" x14ac:dyDescent="0.2">
      <c r="A125" s="44">
        <v>7</v>
      </c>
      <c r="B125" s="45" t="s">
        <v>66</v>
      </c>
      <c r="C125" s="46" t="s">
        <v>161</v>
      </c>
      <c r="D125" s="47" t="s">
        <v>155</v>
      </c>
      <c r="E125" s="58">
        <f t="shared" si="2"/>
        <v>3360000</v>
      </c>
      <c r="F125" s="40"/>
      <c r="G125" s="49">
        <f t="shared" si="3"/>
        <v>0</v>
      </c>
      <c r="H125" s="50" t="s">
        <v>66</v>
      </c>
    </row>
    <row r="126" spans="1:8" s="32" customFormat="1" x14ac:dyDescent="0.2">
      <c r="A126" s="44">
        <v>8</v>
      </c>
      <c r="B126" s="45" t="s">
        <v>66</v>
      </c>
      <c r="C126" s="46" t="s">
        <v>162</v>
      </c>
      <c r="D126" s="47" t="s">
        <v>155</v>
      </c>
      <c r="E126" s="58">
        <f t="shared" si="2"/>
        <v>3360000</v>
      </c>
      <c r="F126" s="40"/>
      <c r="G126" s="49">
        <f t="shared" si="3"/>
        <v>0</v>
      </c>
      <c r="H126" s="50" t="s">
        <v>66</v>
      </c>
    </row>
    <row r="127" spans="1:8" s="32" customFormat="1" x14ac:dyDescent="0.2">
      <c r="A127" s="44">
        <v>9</v>
      </c>
      <c r="B127" s="45" t="s">
        <v>66</v>
      </c>
      <c r="C127" s="46" t="s">
        <v>163</v>
      </c>
      <c r="D127" s="47" t="s">
        <v>155</v>
      </c>
      <c r="E127" s="58">
        <f t="shared" si="2"/>
        <v>3360000</v>
      </c>
      <c r="F127" s="40"/>
      <c r="G127" s="49">
        <f t="shared" si="3"/>
        <v>0</v>
      </c>
      <c r="H127" s="50" t="s">
        <v>66</v>
      </c>
    </row>
    <row r="128" spans="1:8" s="32" customFormat="1" x14ac:dyDescent="0.2">
      <c r="A128" s="44">
        <v>10</v>
      </c>
      <c r="B128" s="45" t="s">
        <v>66</v>
      </c>
      <c r="C128" s="46" t="s">
        <v>164</v>
      </c>
      <c r="D128" s="47" t="s">
        <v>155</v>
      </c>
      <c r="E128" s="58">
        <f t="shared" si="2"/>
        <v>3360000</v>
      </c>
      <c r="F128" s="40"/>
      <c r="G128" s="49">
        <f t="shared" si="3"/>
        <v>0</v>
      </c>
      <c r="H128" s="50" t="s">
        <v>66</v>
      </c>
    </row>
    <row r="129" spans="1:8" s="32" customFormat="1" x14ac:dyDescent="0.2">
      <c r="B129" s="51"/>
      <c r="C129" s="51"/>
      <c r="D129" s="52"/>
      <c r="E129" s="52"/>
      <c r="F129" s="52"/>
    </row>
    <row r="130" spans="1:8" s="32" customFormat="1" x14ac:dyDescent="0.2">
      <c r="B130" s="51"/>
      <c r="C130" s="51"/>
      <c r="D130" s="59"/>
      <c r="E130" s="59"/>
      <c r="F130" s="59"/>
    </row>
    <row r="131" spans="1:8" s="32" customFormat="1" x14ac:dyDescent="0.2">
      <c r="A131" s="193" t="s">
        <v>165</v>
      </c>
      <c r="B131" s="193"/>
      <c r="C131" s="193"/>
      <c r="D131" s="193"/>
      <c r="E131" s="193"/>
      <c r="F131" s="193"/>
      <c r="G131" s="193"/>
    </row>
    <row r="132" spans="1:8" s="24" customFormat="1" ht="29.45" customHeight="1" x14ac:dyDescent="0.2">
      <c r="A132" s="179" t="s">
        <v>166</v>
      </c>
      <c r="B132" s="180"/>
      <c r="C132" s="181"/>
      <c r="D132" s="182">
        <f>SUM(G119:G128)</f>
        <v>0</v>
      </c>
      <c r="E132" s="182"/>
      <c r="F132" s="182"/>
      <c r="G132" s="182"/>
    </row>
    <row r="133" spans="1:8" s="24" customFormat="1" x14ac:dyDescent="0.2">
      <c r="A133" s="179" t="s">
        <v>167</v>
      </c>
      <c r="B133" s="180"/>
      <c r="C133" s="181"/>
      <c r="D133" s="182">
        <f>7*160000*30*2.021872</f>
        <v>67934899.200000003</v>
      </c>
      <c r="E133" s="182"/>
      <c r="F133" s="182"/>
      <c r="G133" s="182"/>
    </row>
    <row r="134" spans="1:8" s="24" customFormat="1" ht="14.45" customHeight="1" x14ac:dyDescent="0.2">
      <c r="A134" s="179" t="s">
        <v>168</v>
      </c>
      <c r="B134" s="180"/>
      <c r="C134" s="181"/>
      <c r="D134" s="60"/>
      <c r="E134" s="61"/>
      <c r="F134" s="61"/>
      <c r="G134" s="62">
        <f>IF(D133=0,0,D132/D133-1)</f>
        <v>-1</v>
      </c>
    </row>
    <row r="135" spans="1:8" s="24" customFormat="1" x14ac:dyDescent="0.2">
      <c r="A135" s="63"/>
      <c r="B135" s="64"/>
      <c r="C135" s="65"/>
      <c r="D135" s="66"/>
      <c r="E135" s="67"/>
      <c r="F135" s="67"/>
      <c r="G135" s="68"/>
    </row>
    <row r="136" spans="1:8" ht="69.75" customHeight="1" thickBot="1" x14ac:dyDescent="0.25">
      <c r="A136" s="21"/>
      <c r="B136" s="21"/>
      <c r="C136" s="21"/>
      <c r="D136" s="21"/>
      <c r="E136" s="21"/>
      <c r="F136" s="21"/>
      <c r="G136" s="20"/>
      <c r="H136" s="24"/>
    </row>
    <row r="137" spans="1:8" ht="97.5" customHeight="1" thickBot="1" x14ac:dyDescent="0.25">
      <c r="A137" s="101" t="s">
        <v>181</v>
      </c>
      <c r="B137" s="102"/>
      <c r="C137" s="102"/>
      <c r="D137" s="102"/>
      <c r="E137" s="102"/>
      <c r="F137" s="102"/>
      <c r="G137" s="103"/>
      <c r="H137" s="24"/>
    </row>
    <row r="138" spans="1:8" ht="62.25" customHeight="1" thickBot="1" x14ac:dyDescent="0.25">
      <c r="A138" s="187" t="s">
        <v>169</v>
      </c>
      <c r="B138" s="188"/>
      <c r="C138" s="188"/>
      <c r="D138" s="188"/>
      <c r="E138" s="188"/>
      <c r="F138" s="188"/>
      <c r="G138" s="188"/>
      <c r="H138" s="24"/>
    </row>
    <row r="139" spans="1:8" ht="84" customHeight="1" x14ac:dyDescent="0.2">
      <c r="A139" s="92" t="s">
        <v>177</v>
      </c>
      <c r="B139" s="93"/>
      <c r="C139" s="93"/>
      <c r="D139" s="93"/>
      <c r="E139" s="93"/>
      <c r="F139" s="93"/>
      <c r="G139" s="94"/>
      <c r="H139" s="24"/>
    </row>
    <row r="140" spans="1:8" ht="129.75" customHeight="1" x14ac:dyDescent="0.2">
      <c r="A140" s="95" t="s">
        <v>178</v>
      </c>
      <c r="B140" s="96"/>
      <c r="C140" s="96"/>
      <c r="D140" s="96"/>
      <c r="E140" s="96"/>
      <c r="F140" s="96"/>
      <c r="G140" s="97"/>
      <c r="H140" s="24"/>
    </row>
    <row r="141" spans="1:8" ht="57.75" customHeight="1" x14ac:dyDescent="0.2">
      <c r="A141" s="104" t="s">
        <v>45</v>
      </c>
      <c r="B141" s="105"/>
      <c r="C141" s="105"/>
      <c r="D141" s="105"/>
      <c r="E141" s="105"/>
      <c r="F141" s="105"/>
      <c r="G141" s="106"/>
      <c r="H141" s="24"/>
    </row>
    <row r="142" spans="1:8" ht="78" customHeight="1" x14ac:dyDescent="0.2">
      <c r="A142" s="131" t="s">
        <v>170</v>
      </c>
      <c r="B142" s="132"/>
      <c r="C142" s="132"/>
      <c r="D142" s="132"/>
      <c r="E142" s="132"/>
      <c r="F142" s="133"/>
      <c r="G142" s="169" t="s">
        <v>14</v>
      </c>
      <c r="H142" s="24"/>
    </row>
    <row r="143" spans="1:8" ht="72.75" customHeight="1" x14ac:dyDescent="0.2">
      <c r="A143" s="131" t="s">
        <v>171</v>
      </c>
      <c r="B143" s="132"/>
      <c r="C143" s="132"/>
      <c r="D143" s="132"/>
      <c r="E143" s="132"/>
      <c r="F143" s="133"/>
      <c r="G143" s="170"/>
      <c r="H143" s="24"/>
    </row>
    <row r="144" spans="1:8" x14ac:dyDescent="0.2">
      <c r="A144" s="80"/>
      <c r="B144" s="80"/>
      <c r="C144" s="80"/>
      <c r="D144" s="80"/>
      <c r="E144" s="80"/>
      <c r="F144" s="80"/>
      <c r="G144" s="81"/>
      <c r="H144" s="24"/>
    </row>
    <row r="145" spans="1:8" ht="76.5" customHeight="1" x14ac:dyDescent="0.2">
      <c r="A145" s="131" t="s">
        <v>50</v>
      </c>
      <c r="B145" s="132"/>
      <c r="C145" s="132"/>
      <c r="D145" s="132"/>
      <c r="E145" s="132"/>
      <c r="F145" s="132"/>
      <c r="G145" s="133"/>
      <c r="H145" s="24"/>
    </row>
    <row r="146" spans="1:8" ht="27.75" customHeight="1" x14ac:dyDescent="0.2">
      <c r="A146" s="109" t="s">
        <v>36</v>
      </c>
      <c r="B146" s="110"/>
      <c r="C146" s="110"/>
      <c r="D146" s="110"/>
      <c r="E146" s="110"/>
      <c r="F146" s="110"/>
      <c r="G146" s="111"/>
      <c r="H146" s="24"/>
    </row>
    <row r="147" spans="1:8" ht="84" customHeight="1" x14ac:dyDescent="0.2">
      <c r="A147" s="87" t="s">
        <v>49</v>
      </c>
      <c r="B147" s="167"/>
      <c r="C147" s="167"/>
      <c r="D147" s="167"/>
      <c r="E147" s="88"/>
      <c r="F147" s="87" t="s">
        <v>172</v>
      </c>
      <c r="G147" s="88"/>
      <c r="H147" s="24"/>
    </row>
    <row r="148" spans="1:8" x14ac:dyDescent="0.2">
      <c r="A148" s="162">
        <v>1</v>
      </c>
      <c r="B148" s="163"/>
      <c r="C148" s="163"/>
      <c r="D148" s="163"/>
      <c r="E148" s="164"/>
      <c r="F148" s="165"/>
      <c r="G148" s="166"/>
      <c r="H148" s="24"/>
    </row>
    <row r="149" spans="1:8" x14ac:dyDescent="0.2">
      <c r="A149" s="162"/>
      <c r="B149" s="163"/>
      <c r="C149" s="163"/>
      <c r="D149" s="163"/>
      <c r="E149" s="164"/>
      <c r="F149" s="165"/>
      <c r="G149" s="166"/>
      <c r="H149" s="24"/>
    </row>
    <row r="150" spans="1:8" x14ac:dyDescent="0.2">
      <c r="A150" s="162"/>
      <c r="B150" s="163"/>
      <c r="C150" s="163"/>
      <c r="D150" s="163"/>
      <c r="E150" s="164"/>
      <c r="F150" s="165"/>
      <c r="G150" s="166"/>
      <c r="H150" s="24"/>
    </row>
    <row r="151" spans="1:8" ht="15" customHeight="1" x14ac:dyDescent="0.2">
      <c r="A151" s="162"/>
      <c r="B151" s="163"/>
      <c r="C151" s="163"/>
      <c r="D151" s="163"/>
      <c r="E151" s="164"/>
      <c r="F151" s="165"/>
      <c r="G151" s="166"/>
      <c r="H151" s="24"/>
    </row>
    <row r="152" spans="1:8" x14ac:dyDescent="0.2">
      <c r="A152" s="175"/>
      <c r="B152" s="176"/>
      <c r="C152" s="176"/>
      <c r="D152" s="176"/>
      <c r="E152" s="176"/>
      <c r="F152" s="177"/>
      <c r="G152" s="178"/>
      <c r="H152" s="24"/>
    </row>
    <row r="153" spans="1:8" ht="88.5" customHeight="1" x14ac:dyDescent="0.2">
      <c r="A153" s="107" t="s">
        <v>179</v>
      </c>
      <c r="B153" s="108"/>
      <c r="C153" s="108"/>
      <c r="D153" s="108"/>
      <c r="E153" s="108"/>
      <c r="F153" s="108"/>
      <c r="G153" s="108"/>
      <c r="H153" s="24"/>
    </row>
    <row r="154" spans="1:8" ht="60" customHeight="1" x14ac:dyDescent="0.2">
      <c r="A154" s="131" t="s">
        <v>170</v>
      </c>
      <c r="B154" s="132"/>
      <c r="C154" s="132"/>
      <c r="D154" s="132"/>
      <c r="E154" s="132"/>
      <c r="F154" s="132"/>
      <c r="G154" s="133"/>
      <c r="H154" s="24"/>
    </row>
    <row r="155" spans="1:8" ht="57" customHeight="1" x14ac:dyDescent="0.2">
      <c r="A155" s="131" t="s">
        <v>171</v>
      </c>
      <c r="B155" s="132"/>
      <c r="C155" s="132"/>
      <c r="D155" s="132"/>
      <c r="E155" s="132"/>
      <c r="F155" s="132"/>
      <c r="G155" s="133"/>
      <c r="H155" s="24"/>
    </row>
    <row r="156" spans="1:8" ht="36.75" customHeight="1" x14ac:dyDescent="0.2">
      <c r="A156" s="115" t="s">
        <v>46</v>
      </c>
      <c r="B156" s="116"/>
      <c r="C156" s="112" t="s">
        <v>48</v>
      </c>
      <c r="D156" s="113"/>
      <c r="E156" s="113"/>
      <c r="F156" s="114"/>
      <c r="G156" s="82" t="s">
        <v>14</v>
      </c>
      <c r="H156" s="24"/>
    </row>
    <row r="157" spans="1:8" ht="28.5" customHeight="1" x14ac:dyDescent="0.2">
      <c r="A157" s="115" t="s">
        <v>47</v>
      </c>
      <c r="B157" s="116"/>
      <c r="C157" s="112" t="s">
        <v>48</v>
      </c>
      <c r="D157" s="113"/>
      <c r="E157" s="113"/>
      <c r="F157" s="114"/>
      <c r="G157" s="82" t="s">
        <v>14</v>
      </c>
      <c r="H157" s="24"/>
    </row>
    <row r="158" spans="1:8" ht="30" customHeight="1" x14ac:dyDescent="0.2">
      <c r="A158" s="115" t="s">
        <v>47</v>
      </c>
      <c r="B158" s="116"/>
      <c r="C158" s="112" t="s">
        <v>48</v>
      </c>
      <c r="D158" s="113"/>
      <c r="E158" s="113"/>
      <c r="F158" s="114"/>
      <c r="G158" s="82" t="s">
        <v>14</v>
      </c>
      <c r="H158" s="24"/>
    </row>
    <row r="159" spans="1:8" ht="33.75" customHeight="1" x14ac:dyDescent="0.2">
      <c r="A159" s="115" t="s">
        <v>47</v>
      </c>
      <c r="B159" s="116"/>
      <c r="C159" s="112" t="s">
        <v>48</v>
      </c>
      <c r="D159" s="113"/>
      <c r="E159" s="113"/>
      <c r="F159" s="114"/>
      <c r="G159" s="82" t="s">
        <v>14</v>
      </c>
      <c r="H159" s="24"/>
    </row>
    <row r="160" spans="1:8" x14ac:dyDescent="0.2">
      <c r="A160" s="80"/>
      <c r="B160" s="80"/>
      <c r="C160" s="80"/>
      <c r="D160" s="80"/>
      <c r="E160" s="80"/>
      <c r="F160" s="80"/>
      <c r="G160" s="81"/>
      <c r="H160" s="24"/>
    </row>
    <row r="161" spans="1:8" ht="53.25" customHeight="1" x14ac:dyDescent="0.2">
      <c r="A161" s="131" t="s">
        <v>50</v>
      </c>
      <c r="B161" s="132"/>
      <c r="C161" s="132"/>
      <c r="D161" s="132"/>
      <c r="E161" s="132"/>
      <c r="F161" s="132"/>
      <c r="G161" s="133"/>
      <c r="H161" s="24"/>
    </row>
    <row r="162" spans="1:8" ht="43.5" customHeight="1" x14ac:dyDescent="0.2">
      <c r="A162" s="109" t="s">
        <v>36</v>
      </c>
      <c r="B162" s="110"/>
      <c r="C162" s="110"/>
      <c r="D162" s="110"/>
      <c r="E162" s="110"/>
      <c r="F162" s="110"/>
      <c r="G162" s="111"/>
      <c r="H162" s="24"/>
    </row>
    <row r="163" spans="1:8" ht="28.5" customHeight="1" x14ac:dyDescent="0.2">
      <c r="A163" s="87" t="s">
        <v>46</v>
      </c>
      <c r="B163" s="88"/>
      <c r="C163" s="112" t="s">
        <v>48</v>
      </c>
      <c r="D163" s="113"/>
      <c r="E163" s="113"/>
      <c r="F163" s="113"/>
      <c r="G163" s="114"/>
      <c r="H163" s="24"/>
    </row>
    <row r="164" spans="1:8" ht="67.5" customHeight="1" x14ac:dyDescent="0.2">
      <c r="A164" s="87" t="s">
        <v>49</v>
      </c>
      <c r="B164" s="167"/>
      <c r="C164" s="167"/>
      <c r="D164" s="167"/>
      <c r="E164" s="88"/>
      <c r="F164" s="87" t="s">
        <v>173</v>
      </c>
      <c r="G164" s="88"/>
      <c r="H164" s="24"/>
    </row>
    <row r="165" spans="1:8" x14ac:dyDescent="0.2">
      <c r="A165" s="162">
        <v>1</v>
      </c>
      <c r="B165" s="163"/>
      <c r="C165" s="163"/>
      <c r="D165" s="163"/>
      <c r="E165" s="164"/>
      <c r="F165" s="120"/>
      <c r="G165" s="121"/>
      <c r="H165" s="24"/>
    </row>
    <row r="166" spans="1:8" x14ac:dyDescent="0.2">
      <c r="A166" s="162"/>
      <c r="B166" s="163"/>
      <c r="C166" s="163"/>
      <c r="D166" s="163"/>
      <c r="E166" s="164"/>
      <c r="F166" s="120"/>
      <c r="G166" s="121"/>
      <c r="H166" s="24"/>
    </row>
    <row r="167" spans="1:8" x14ac:dyDescent="0.2">
      <c r="A167" s="162"/>
      <c r="B167" s="163"/>
      <c r="C167" s="163"/>
      <c r="D167" s="163"/>
      <c r="E167" s="164"/>
      <c r="F167" s="120"/>
      <c r="G167" s="121"/>
      <c r="H167" s="24"/>
    </row>
    <row r="168" spans="1:8" x14ac:dyDescent="0.2">
      <c r="A168" s="162"/>
      <c r="B168" s="163"/>
      <c r="C168" s="163"/>
      <c r="D168" s="163"/>
      <c r="E168" s="164"/>
      <c r="F168" s="120"/>
      <c r="G168" s="121"/>
      <c r="H168" s="24"/>
    </row>
    <row r="169" spans="1:8" ht="37.5" customHeight="1" x14ac:dyDescent="0.2">
      <c r="A169" s="87" t="s">
        <v>47</v>
      </c>
      <c r="B169" s="88"/>
      <c r="C169" s="112" t="s">
        <v>48</v>
      </c>
      <c r="D169" s="113"/>
      <c r="E169" s="113"/>
      <c r="F169" s="113"/>
      <c r="G169" s="114"/>
      <c r="H169" s="24"/>
    </row>
    <row r="170" spans="1:8" ht="74.25" customHeight="1" x14ac:dyDescent="0.2">
      <c r="A170" s="87" t="s">
        <v>49</v>
      </c>
      <c r="B170" s="167"/>
      <c r="C170" s="167"/>
      <c r="D170" s="167"/>
      <c r="E170" s="88"/>
      <c r="F170" s="87" t="s">
        <v>173</v>
      </c>
      <c r="G170" s="88"/>
      <c r="H170" s="24"/>
    </row>
    <row r="171" spans="1:8" x14ac:dyDescent="0.2">
      <c r="A171" s="162">
        <v>1</v>
      </c>
      <c r="B171" s="163"/>
      <c r="C171" s="163"/>
      <c r="D171" s="163"/>
      <c r="E171" s="164"/>
      <c r="F171" s="120"/>
      <c r="G171" s="121"/>
      <c r="H171" s="24"/>
    </row>
    <row r="172" spans="1:8" x14ac:dyDescent="0.2">
      <c r="A172" s="162"/>
      <c r="B172" s="163"/>
      <c r="C172" s="163"/>
      <c r="D172" s="163"/>
      <c r="E172" s="164"/>
      <c r="F172" s="120"/>
      <c r="G172" s="121"/>
      <c r="H172" s="24"/>
    </row>
    <row r="173" spans="1:8" x14ac:dyDescent="0.2">
      <c r="A173" s="162"/>
      <c r="B173" s="163"/>
      <c r="C173" s="163"/>
      <c r="D173" s="163"/>
      <c r="E173" s="164"/>
      <c r="F173" s="120"/>
      <c r="G173" s="121"/>
      <c r="H173" s="24"/>
    </row>
    <row r="174" spans="1:8" ht="14.45" customHeight="1" x14ac:dyDescent="0.2">
      <c r="A174" s="162"/>
      <c r="B174" s="163"/>
      <c r="C174" s="163"/>
      <c r="D174" s="163"/>
      <c r="E174" s="164"/>
      <c r="F174" s="120"/>
      <c r="G174" s="121"/>
      <c r="H174" s="24"/>
    </row>
    <row r="175" spans="1:8" ht="38.25" customHeight="1" x14ac:dyDescent="0.2">
      <c r="A175" s="87" t="s">
        <v>47</v>
      </c>
      <c r="B175" s="88"/>
      <c r="C175" s="112" t="s">
        <v>48</v>
      </c>
      <c r="D175" s="113"/>
      <c r="E175" s="113"/>
      <c r="F175" s="113"/>
      <c r="G175" s="114"/>
      <c r="H175" s="24"/>
    </row>
    <row r="176" spans="1:8" ht="74.25" customHeight="1" x14ac:dyDescent="0.2">
      <c r="A176" s="87" t="s">
        <v>49</v>
      </c>
      <c r="B176" s="167"/>
      <c r="C176" s="167"/>
      <c r="D176" s="167"/>
      <c r="E176" s="88"/>
      <c r="F176" s="87" t="s">
        <v>180</v>
      </c>
      <c r="G176" s="88"/>
      <c r="H176" s="24"/>
    </row>
    <row r="177" spans="1:8" x14ac:dyDescent="0.2">
      <c r="A177" s="162">
        <v>1</v>
      </c>
      <c r="B177" s="163"/>
      <c r="C177" s="163"/>
      <c r="D177" s="163"/>
      <c r="E177" s="164"/>
      <c r="F177" s="165"/>
      <c r="G177" s="166"/>
      <c r="H177" s="24"/>
    </row>
    <row r="178" spans="1:8" x14ac:dyDescent="0.2">
      <c r="A178" s="162"/>
      <c r="B178" s="163"/>
      <c r="C178" s="163"/>
      <c r="D178" s="163"/>
      <c r="E178" s="164"/>
      <c r="F178" s="165"/>
      <c r="G178" s="166"/>
      <c r="H178" s="24"/>
    </row>
    <row r="179" spans="1:8" x14ac:dyDescent="0.2">
      <c r="A179" s="162"/>
      <c r="B179" s="163"/>
      <c r="C179" s="163"/>
      <c r="D179" s="163"/>
      <c r="E179" s="164"/>
      <c r="F179" s="165"/>
      <c r="G179" s="166"/>
      <c r="H179" s="24"/>
    </row>
    <row r="180" spans="1:8" x14ac:dyDescent="0.2">
      <c r="A180" s="162"/>
      <c r="B180" s="163"/>
      <c r="C180" s="163"/>
      <c r="D180" s="163"/>
      <c r="E180" s="164"/>
      <c r="F180" s="165"/>
      <c r="G180" s="166"/>
      <c r="H180" s="24"/>
    </row>
    <row r="181" spans="1:8" ht="45" customHeight="1" x14ac:dyDescent="0.2">
      <c r="A181" s="87" t="s">
        <v>47</v>
      </c>
      <c r="B181" s="88"/>
      <c r="C181" s="112" t="s">
        <v>48</v>
      </c>
      <c r="D181" s="113"/>
      <c r="E181" s="113"/>
      <c r="F181" s="113"/>
      <c r="G181" s="114"/>
      <c r="H181" s="24"/>
    </row>
    <row r="182" spans="1:8" ht="69" customHeight="1" x14ac:dyDescent="0.2">
      <c r="A182" s="87" t="s">
        <v>49</v>
      </c>
      <c r="B182" s="167"/>
      <c r="C182" s="167"/>
      <c r="D182" s="167"/>
      <c r="E182" s="88"/>
      <c r="F182" s="87" t="s">
        <v>173</v>
      </c>
      <c r="G182" s="88"/>
      <c r="H182" s="24"/>
    </row>
    <row r="183" spans="1:8" x14ac:dyDescent="0.2">
      <c r="A183" s="162">
        <v>1</v>
      </c>
      <c r="B183" s="163"/>
      <c r="C183" s="163"/>
      <c r="D183" s="163"/>
      <c r="E183" s="164"/>
      <c r="F183" s="120"/>
      <c r="G183" s="121"/>
      <c r="H183" s="24"/>
    </row>
    <row r="184" spans="1:8" x14ac:dyDescent="0.2">
      <c r="A184" s="162"/>
      <c r="B184" s="163"/>
      <c r="C184" s="163"/>
      <c r="D184" s="163"/>
      <c r="E184" s="164"/>
      <c r="F184" s="120"/>
      <c r="G184" s="121"/>
      <c r="H184" s="24"/>
    </row>
    <row r="185" spans="1:8" x14ac:dyDescent="0.2">
      <c r="A185" s="162"/>
      <c r="B185" s="163"/>
      <c r="C185" s="163"/>
      <c r="D185" s="163"/>
      <c r="E185" s="164"/>
      <c r="F185" s="120"/>
      <c r="G185" s="121"/>
      <c r="H185" s="24"/>
    </row>
    <row r="186" spans="1:8" x14ac:dyDescent="0.2">
      <c r="A186" s="162"/>
      <c r="B186" s="163"/>
      <c r="C186" s="163"/>
      <c r="D186" s="163"/>
      <c r="E186" s="164"/>
      <c r="F186" s="120"/>
      <c r="G186" s="121"/>
      <c r="H186" s="24"/>
    </row>
    <row r="187" spans="1:8" ht="13.5" thickBot="1" x14ac:dyDescent="0.25">
      <c r="A187" s="171"/>
      <c r="B187" s="172"/>
      <c r="C187" s="172"/>
      <c r="D187" s="172"/>
      <c r="E187" s="172"/>
      <c r="F187" s="173"/>
      <c r="G187" s="174"/>
      <c r="H187" s="24"/>
    </row>
    <row r="188" spans="1:8" ht="18.75" thickBot="1" x14ac:dyDescent="0.25">
      <c r="A188" s="98" t="s">
        <v>42</v>
      </c>
      <c r="B188" s="99"/>
      <c r="C188" s="99"/>
      <c r="D188" s="99"/>
      <c r="E188" s="99"/>
      <c r="F188" s="99"/>
      <c r="G188" s="100"/>
      <c r="H188" s="24"/>
    </row>
    <row r="189" spans="1:8" s="28" customFormat="1" ht="13.5" thickBot="1" x14ac:dyDescent="0.25">
      <c r="A189" s="135" t="s">
        <v>15</v>
      </c>
      <c r="B189" s="136"/>
      <c r="C189" s="136"/>
      <c r="D189" s="136"/>
      <c r="E189" s="136"/>
      <c r="F189" s="136"/>
      <c r="G189" s="137"/>
      <c r="H189" s="78"/>
    </row>
    <row r="190" spans="1:8" s="25" customFormat="1" ht="99" customHeight="1" thickBot="1" x14ac:dyDescent="0.25">
      <c r="A190" s="138" t="s">
        <v>176</v>
      </c>
      <c r="B190" s="138"/>
      <c r="C190" s="138"/>
      <c r="D190" s="138"/>
      <c r="E190" s="138"/>
      <c r="F190" s="138"/>
      <c r="G190" s="138"/>
      <c r="H190" s="79"/>
    </row>
    <row r="191" spans="1:8" s="24" customFormat="1" ht="51" customHeight="1" x14ac:dyDescent="0.2">
      <c r="A191" s="83" t="s">
        <v>175</v>
      </c>
      <c r="B191" s="84"/>
      <c r="C191" s="84"/>
      <c r="D191" s="85" t="s">
        <v>16</v>
      </c>
      <c r="E191" s="85"/>
      <c r="F191" s="85"/>
      <c r="G191" s="86"/>
    </row>
    <row r="192" spans="1:8" s="24" customFormat="1" ht="48" customHeight="1" x14ac:dyDescent="0.2">
      <c r="A192" s="118" t="s">
        <v>17</v>
      </c>
      <c r="B192" s="119"/>
      <c r="C192" s="119"/>
      <c r="D192" s="122" t="s">
        <v>16</v>
      </c>
      <c r="E192" s="122"/>
      <c r="F192" s="122"/>
      <c r="G192" s="123"/>
    </row>
    <row r="193" spans="1:7" s="24" customFormat="1" ht="66" customHeight="1" thickBot="1" x14ac:dyDescent="0.25">
      <c r="A193" s="124" t="s">
        <v>18</v>
      </c>
      <c r="B193" s="125"/>
      <c r="C193" s="125"/>
      <c r="D193" s="126" t="s">
        <v>16</v>
      </c>
      <c r="E193" s="126"/>
      <c r="F193" s="126"/>
      <c r="G193" s="127"/>
    </row>
    <row r="194" spans="1:7" s="24" customFormat="1" ht="60" customHeight="1" x14ac:dyDescent="0.2">
      <c r="A194" s="83" t="s">
        <v>175</v>
      </c>
      <c r="B194" s="84"/>
      <c r="C194" s="84"/>
      <c r="D194" s="85" t="s">
        <v>16</v>
      </c>
      <c r="E194" s="85"/>
      <c r="F194" s="85"/>
      <c r="G194" s="86"/>
    </row>
    <row r="195" spans="1:7" s="24" customFormat="1" ht="60" customHeight="1" x14ac:dyDescent="0.2">
      <c r="A195" s="118" t="s">
        <v>17</v>
      </c>
      <c r="B195" s="119"/>
      <c r="C195" s="119"/>
      <c r="D195" s="122" t="s">
        <v>16</v>
      </c>
      <c r="E195" s="122"/>
      <c r="F195" s="122"/>
      <c r="G195" s="123"/>
    </row>
    <row r="196" spans="1:7" s="24" customFormat="1" ht="63.75" customHeight="1" thickBot="1" x14ac:dyDescent="0.25">
      <c r="A196" s="124" t="s">
        <v>18</v>
      </c>
      <c r="B196" s="125"/>
      <c r="C196" s="125"/>
      <c r="D196" s="126" t="s">
        <v>16</v>
      </c>
      <c r="E196" s="126"/>
      <c r="F196" s="126"/>
      <c r="G196" s="127"/>
    </row>
    <row r="197" spans="1:7" s="24" customFormat="1" ht="62.25" customHeight="1" x14ac:dyDescent="0.2">
      <c r="A197" s="83" t="s">
        <v>175</v>
      </c>
      <c r="B197" s="84"/>
      <c r="C197" s="84"/>
      <c r="D197" s="85" t="s">
        <v>16</v>
      </c>
      <c r="E197" s="85"/>
      <c r="F197" s="85"/>
      <c r="G197" s="86"/>
    </row>
    <row r="198" spans="1:7" s="24" customFormat="1" ht="57.75" customHeight="1" x14ac:dyDescent="0.2">
      <c r="A198" s="118" t="s">
        <v>17</v>
      </c>
      <c r="B198" s="119"/>
      <c r="C198" s="119"/>
      <c r="D198" s="122" t="s">
        <v>16</v>
      </c>
      <c r="E198" s="122"/>
      <c r="F198" s="122"/>
      <c r="G198" s="123"/>
    </row>
    <row r="199" spans="1:7" s="24" customFormat="1" ht="74.25" customHeight="1" thickBot="1" x14ac:dyDescent="0.25">
      <c r="A199" s="124" t="s">
        <v>18</v>
      </c>
      <c r="B199" s="125"/>
      <c r="C199" s="125"/>
      <c r="D199" s="126" t="s">
        <v>16</v>
      </c>
      <c r="E199" s="126"/>
      <c r="F199" s="126"/>
      <c r="G199" s="127"/>
    </row>
    <row r="200" spans="1:7" s="24" customFormat="1" ht="60" customHeight="1" x14ac:dyDescent="0.2">
      <c r="A200" s="117"/>
      <c r="B200" s="117"/>
      <c r="C200" s="117"/>
      <c r="D200" s="117"/>
      <c r="E200" s="117"/>
      <c r="F200" s="117"/>
      <c r="G200" s="117"/>
    </row>
    <row r="201" spans="1:7" s="24" customFormat="1" x14ac:dyDescent="0.2">
      <c r="A201" s="26"/>
      <c r="B201" s="26"/>
      <c r="C201" s="26"/>
      <c r="D201" s="26"/>
      <c r="E201" s="26"/>
      <c r="F201" s="26"/>
      <c r="G201" s="26"/>
    </row>
    <row r="202" spans="1:7" s="24" customFormat="1" ht="48" customHeight="1" x14ac:dyDescent="0.2">
      <c r="A202" s="89"/>
      <c r="B202" s="90"/>
      <c r="C202" s="90"/>
      <c r="D202" s="90"/>
      <c r="E202" s="90"/>
      <c r="F202" s="90"/>
      <c r="G202" s="90"/>
    </row>
    <row r="203" spans="1:7" s="24" customFormat="1" ht="72" customHeight="1" x14ac:dyDescent="0.2">
      <c r="A203" s="26"/>
      <c r="B203" s="26"/>
      <c r="C203" s="26"/>
      <c r="D203" s="26"/>
      <c r="E203" s="26"/>
      <c r="F203" s="26"/>
      <c r="G203" s="26"/>
    </row>
    <row r="204" spans="1:7" s="24" customFormat="1" x14ac:dyDescent="0.2">
      <c r="A204" s="26"/>
      <c r="B204" s="26"/>
      <c r="C204" s="26"/>
      <c r="D204" s="26"/>
      <c r="E204" s="26"/>
      <c r="F204" s="26"/>
      <c r="G204" s="26"/>
    </row>
    <row r="205" spans="1:7" s="24" customFormat="1" x14ac:dyDescent="0.2">
      <c r="A205" s="26"/>
      <c r="B205" s="26"/>
      <c r="C205" s="26"/>
      <c r="D205" s="26"/>
      <c r="E205" s="26"/>
      <c r="F205" s="26"/>
      <c r="G205" s="26"/>
    </row>
    <row r="206" spans="1:7" s="24" customFormat="1" x14ac:dyDescent="0.2">
      <c r="A206" s="26"/>
      <c r="B206" s="26"/>
      <c r="C206" s="26"/>
      <c r="D206" s="26"/>
      <c r="E206" s="26"/>
      <c r="F206" s="26"/>
      <c r="G206" s="26"/>
    </row>
    <row r="207" spans="1:7" s="24" customFormat="1" ht="45" customHeight="1" x14ac:dyDescent="0.2">
      <c r="A207" s="26"/>
      <c r="B207" s="26"/>
      <c r="C207" s="26"/>
      <c r="D207" s="26"/>
      <c r="E207" s="26"/>
      <c r="F207" s="26"/>
      <c r="G207" s="26"/>
    </row>
    <row r="208" spans="1:7" s="24" customFormat="1" ht="29.25" customHeight="1" x14ac:dyDescent="0.2">
      <c r="A208" s="26"/>
      <c r="B208" s="26"/>
      <c r="C208" s="26"/>
      <c r="D208" s="26"/>
      <c r="E208" s="26"/>
      <c r="F208" s="26"/>
      <c r="G208" s="26"/>
    </row>
    <row r="209" spans="1:7" s="24" customFormat="1" ht="69" customHeight="1" x14ac:dyDescent="0.2">
      <c r="A209" s="26"/>
      <c r="B209" s="26"/>
      <c r="C209" s="26"/>
      <c r="D209" s="26"/>
      <c r="E209" s="26"/>
      <c r="F209" s="26"/>
      <c r="G209" s="26"/>
    </row>
    <row r="210" spans="1:7" s="24" customFormat="1" x14ac:dyDescent="0.2">
      <c r="A210" s="26"/>
      <c r="B210" s="26"/>
      <c r="C210" s="26"/>
      <c r="D210" s="26"/>
      <c r="E210" s="26"/>
      <c r="F210" s="26"/>
      <c r="G210" s="26"/>
    </row>
    <row r="211" spans="1:7" s="24" customFormat="1" x14ac:dyDescent="0.2">
      <c r="A211" s="26"/>
      <c r="B211" s="26"/>
      <c r="C211" s="26"/>
      <c r="D211" s="26"/>
      <c r="E211" s="26"/>
      <c r="F211" s="26"/>
      <c r="G211" s="26"/>
    </row>
    <row r="212" spans="1:7" s="24" customFormat="1" x14ac:dyDescent="0.2">
      <c r="A212" s="26"/>
      <c r="B212" s="26"/>
      <c r="C212" s="26"/>
      <c r="D212" s="26"/>
      <c r="E212" s="26"/>
      <c r="F212" s="26"/>
      <c r="G212" s="26"/>
    </row>
    <row r="213" spans="1:7" s="24" customFormat="1" x14ac:dyDescent="0.2">
      <c r="A213" s="26"/>
      <c r="B213" s="26"/>
      <c r="C213" s="26"/>
      <c r="D213" s="26"/>
      <c r="E213" s="26"/>
      <c r="F213" s="26"/>
      <c r="G213" s="26"/>
    </row>
    <row r="214" spans="1:7" s="24" customFormat="1" x14ac:dyDescent="0.2">
      <c r="A214" s="26"/>
      <c r="B214" s="26"/>
      <c r="C214" s="26"/>
      <c r="D214" s="26"/>
      <c r="E214" s="26"/>
      <c r="F214" s="26"/>
      <c r="G214" s="26"/>
    </row>
    <row r="215" spans="1:7" s="24" customFormat="1" x14ac:dyDescent="0.2">
      <c r="A215" s="26"/>
      <c r="B215" s="26"/>
      <c r="C215" s="26"/>
      <c r="D215" s="26"/>
      <c r="E215" s="26"/>
      <c r="F215" s="26"/>
      <c r="G215" s="26"/>
    </row>
    <row r="216" spans="1:7" s="24" customFormat="1" x14ac:dyDescent="0.2">
      <c r="A216" s="26"/>
      <c r="B216" s="26"/>
      <c r="C216" s="26"/>
      <c r="D216" s="26"/>
      <c r="E216" s="26"/>
      <c r="F216" s="26"/>
      <c r="G216" s="26"/>
    </row>
    <row r="217" spans="1:7" s="24" customFormat="1" x14ac:dyDescent="0.2">
      <c r="A217" s="26"/>
      <c r="B217" s="26"/>
      <c r="C217" s="26"/>
      <c r="D217" s="26"/>
      <c r="E217" s="26"/>
      <c r="F217" s="26"/>
      <c r="G217" s="26"/>
    </row>
    <row r="218" spans="1:7" s="24" customFormat="1" x14ac:dyDescent="0.2">
      <c r="A218" s="26"/>
      <c r="B218" s="26"/>
      <c r="C218" s="26"/>
      <c r="D218" s="26"/>
      <c r="E218" s="26"/>
      <c r="F218" s="26"/>
      <c r="G218" s="26"/>
    </row>
    <row r="219" spans="1:7" s="24" customFormat="1" x14ac:dyDescent="0.2">
      <c r="A219" s="26"/>
      <c r="B219" s="26"/>
      <c r="C219" s="26"/>
      <c r="D219" s="26"/>
      <c r="E219" s="26"/>
      <c r="F219" s="26"/>
      <c r="G219" s="26"/>
    </row>
    <row r="220" spans="1:7" s="24" customFormat="1" x14ac:dyDescent="0.2">
      <c r="A220" s="26"/>
      <c r="B220" s="26"/>
      <c r="C220" s="26"/>
      <c r="D220" s="26"/>
      <c r="E220" s="26"/>
      <c r="F220" s="26"/>
      <c r="G220" s="26"/>
    </row>
    <row r="221" spans="1:7" s="24" customFormat="1" x14ac:dyDescent="0.2">
      <c r="A221" s="26"/>
      <c r="B221" s="26"/>
      <c r="C221" s="26"/>
      <c r="D221" s="26"/>
      <c r="E221" s="26"/>
      <c r="F221" s="26"/>
      <c r="G221" s="26"/>
    </row>
    <row r="222" spans="1:7" s="24" customFormat="1" x14ac:dyDescent="0.2">
      <c r="A222" s="26"/>
      <c r="B222" s="26"/>
      <c r="C222" s="26"/>
      <c r="D222" s="26"/>
      <c r="E222" s="26"/>
      <c r="F222" s="26"/>
      <c r="G222" s="26"/>
    </row>
    <row r="223" spans="1:7" s="24" customFormat="1" x14ac:dyDescent="0.2"/>
    <row r="224" spans="1:7" s="24" customFormat="1" x14ac:dyDescent="0.2"/>
    <row r="225" s="24" customFormat="1" x14ac:dyDescent="0.2"/>
    <row r="226" s="24" customFormat="1" x14ac:dyDescent="0.2"/>
    <row r="227" s="24" customFormat="1" x14ac:dyDescent="0.2"/>
    <row r="228" s="24" customFormat="1" x14ac:dyDescent="0.2"/>
    <row r="229" s="24" customFormat="1" x14ac:dyDescent="0.2"/>
    <row r="230" s="24" customFormat="1" x14ac:dyDescent="0.2"/>
    <row r="231" s="24" customFormat="1" x14ac:dyDescent="0.2"/>
    <row r="232" s="24" customFormat="1" x14ac:dyDescent="0.2"/>
    <row r="233" s="24" customFormat="1" x14ac:dyDescent="0.2"/>
    <row r="234" s="24" customFormat="1" x14ac:dyDescent="0.2"/>
    <row r="235" s="24" customFormat="1" x14ac:dyDescent="0.2"/>
    <row r="236" s="24" customFormat="1" x14ac:dyDescent="0.2"/>
    <row r="237" s="24" customFormat="1" x14ac:dyDescent="0.2"/>
    <row r="238" s="24" customFormat="1" x14ac:dyDescent="0.2"/>
    <row r="239" s="24" customFormat="1" x14ac:dyDescent="0.2"/>
    <row r="240" s="24" customFormat="1" x14ac:dyDescent="0.2"/>
    <row r="241" s="24" customFormat="1" x14ac:dyDescent="0.2"/>
    <row r="242" s="24" customFormat="1" x14ac:dyDescent="0.2"/>
    <row r="243" s="24" customFormat="1" x14ac:dyDescent="0.2"/>
    <row r="244" s="24" customFormat="1" x14ac:dyDescent="0.2"/>
    <row r="245" s="24" customFormat="1" x14ac:dyDescent="0.2"/>
    <row r="246" s="24" customFormat="1" x14ac:dyDescent="0.2"/>
    <row r="247" s="24" customFormat="1" x14ac:dyDescent="0.2"/>
    <row r="248" s="24" customFormat="1" x14ac:dyDescent="0.2"/>
    <row r="249" s="24" customFormat="1" x14ac:dyDescent="0.2"/>
    <row r="250" s="24" customFormat="1" x14ac:dyDescent="0.2"/>
    <row r="251" s="24" customFormat="1" x14ac:dyDescent="0.2"/>
    <row r="252" s="24" customFormat="1" x14ac:dyDescent="0.2"/>
    <row r="253" s="24" customFormat="1" x14ac:dyDescent="0.2"/>
    <row r="254" s="24" customFormat="1" x14ac:dyDescent="0.2"/>
    <row r="255" s="24" customFormat="1" x14ac:dyDescent="0.2"/>
    <row r="256" s="24" customFormat="1" x14ac:dyDescent="0.2"/>
    <row r="257" s="24" customFormat="1" x14ac:dyDescent="0.2"/>
    <row r="258" s="24" customFormat="1" x14ac:dyDescent="0.2"/>
    <row r="259" s="24" customFormat="1" x14ac:dyDescent="0.2"/>
    <row r="260" s="24" customFormat="1" x14ac:dyDescent="0.2"/>
    <row r="261" s="24" customFormat="1" x14ac:dyDescent="0.2"/>
    <row r="262" s="24" customFormat="1" x14ac:dyDescent="0.2"/>
    <row r="263" s="24" customFormat="1" x14ac:dyDescent="0.2"/>
    <row r="264" s="24" customFormat="1" x14ac:dyDescent="0.2"/>
    <row r="265" s="24" customFormat="1" x14ac:dyDescent="0.2"/>
    <row r="266" s="24" customFormat="1" x14ac:dyDescent="0.2"/>
    <row r="267" s="24" customFormat="1" x14ac:dyDescent="0.2"/>
    <row r="268" s="24" customFormat="1" x14ac:dyDescent="0.2"/>
    <row r="269" s="24" customFormat="1" x14ac:dyDescent="0.2"/>
    <row r="270" s="24" customFormat="1" x14ac:dyDescent="0.2"/>
    <row r="271" s="24" customFormat="1" x14ac:dyDescent="0.2"/>
    <row r="272" s="24" customFormat="1" x14ac:dyDescent="0.2"/>
    <row r="273" s="24" customFormat="1" x14ac:dyDescent="0.2"/>
    <row r="274" s="24" customFormat="1" x14ac:dyDescent="0.2"/>
    <row r="275" s="24" customFormat="1" x14ac:dyDescent="0.2"/>
    <row r="276" s="24" customFormat="1" x14ac:dyDescent="0.2"/>
    <row r="277" s="24" customFormat="1" x14ac:dyDescent="0.2"/>
    <row r="278" s="24" customFormat="1" x14ac:dyDescent="0.2"/>
    <row r="279" s="24" customFormat="1" x14ac:dyDescent="0.2"/>
    <row r="280" s="24" customFormat="1" x14ac:dyDescent="0.2"/>
    <row r="281" s="24" customFormat="1" x14ac:dyDescent="0.2"/>
    <row r="282" s="24" customFormat="1" x14ac:dyDescent="0.2"/>
    <row r="283" s="24" customFormat="1" x14ac:dyDescent="0.2"/>
    <row r="284" s="24" customFormat="1" x14ac:dyDescent="0.2"/>
    <row r="285" s="24" customFormat="1" x14ac:dyDescent="0.2"/>
    <row r="286" s="24" customFormat="1" x14ac:dyDescent="0.2"/>
    <row r="287" s="24" customFormat="1" x14ac:dyDescent="0.2"/>
    <row r="288" s="24" customFormat="1" x14ac:dyDescent="0.2"/>
    <row r="289" s="24" customFormat="1" x14ac:dyDescent="0.2"/>
    <row r="290" s="24" customFormat="1" x14ac:dyDescent="0.2"/>
    <row r="291" s="24" customFormat="1" x14ac:dyDescent="0.2"/>
    <row r="292" s="24" customFormat="1" x14ac:dyDescent="0.2"/>
    <row r="293" s="24" customFormat="1" x14ac:dyDescent="0.2"/>
    <row r="294" s="24" customFormat="1" x14ac:dyDescent="0.2"/>
    <row r="295" s="24" customFormat="1" x14ac:dyDescent="0.2"/>
    <row r="296" s="24" customFormat="1" x14ac:dyDescent="0.2"/>
    <row r="297" s="24" customFormat="1" x14ac:dyDescent="0.2"/>
    <row r="298" s="24" customFormat="1" x14ac:dyDescent="0.2"/>
    <row r="299" s="24" customFormat="1" x14ac:dyDescent="0.2"/>
    <row r="300" s="24" customFormat="1" x14ac:dyDescent="0.2"/>
    <row r="301" s="24" customFormat="1" x14ac:dyDescent="0.2"/>
    <row r="302" s="24" customFormat="1" x14ac:dyDescent="0.2"/>
    <row r="303" s="24" customFormat="1" x14ac:dyDescent="0.2"/>
    <row r="304" s="24" customFormat="1" x14ac:dyDescent="0.2"/>
    <row r="305" s="24" customFormat="1" x14ac:dyDescent="0.2"/>
    <row r="306" s="24" customFormat="1" x14ac:dyDescent="0.2"/>
    <row r="307" s="24" customFormat="1" x14ac:dyDescent="0.2"/>
    <row r="308" s="24" customFormat="1" x14ac:dyDescent="0.2"/>
    <row r="309" s="24" customFormat="1" x14ac:dyDescent="0.2"/>
    <row r="310" s="24" customFormat="1" x14ac:dyDescent="0.2"/>
    <row r="311" s="24" customFormat="1" x14ac:dyDescent="0.2"/>
    <row r="312" s="24" customFormat="1" x14ac:dyDescent="0.2"/>
    <row r="313" s="24" customFormat="1" x14ac:dyDescent="0.2"/>
    <row r="314" s="24" customFormat="1" x14ac:dyDescent="0.2"/>
    <row r="315" s="24" customFormat="1" x14ac:dyDescent="0.2"/>
    <row r="316" s="24" customFormat="1" x14ac:dyDescent="0.2"/>
    <row r="317" s="24" customFormat="1" x14ac:dyDescent="0.2"/>
    <row r="318" s="24" customFormat="1" x14ac:dyDescent="0.2"/>
    <row r="319" s="24" customFormat="1" x14ac:dyDescent="0.2"/>
    <row r="320" s="24" customFormat="1" x14ac:dyDescent="0.2"/>
    <row r="321" s="24" customFormat="1" x14ac:dyDescent="0.2"/>
    <row r="322" s="24" customFormat="1" x14ac:dyDescent="0.2"/>
    <row r="323" s="24" customFormat="1" x14ac:dyDescent="0.2"/>
    <row r="324" s="24" customFormat="1" x14ac:dyDescent="0.2"/>
    <row r="325" s="24" customFormat="1" x14ac:dyDescent="0.2"/>
    <row r="326" s="24" customFormat="1" x14ac:dyDescent="0.2"/>
    <row r="327" s="24" customFormat="1" x14ac:dyDescent="0.2"/>
    <row r="328" s="24" customFormat="1" x14ac:dyDescent="0.2"/>
    <row r="329" s="24" customFormat="1" x14ac:dyDescent="0.2"/>
    <row r="330" s="24" customFormat="1" x14ac:dyDescent="0.2"/>
    <row r="331" s="24" customFormat="1" x14ac:dyDescent="0.2"/>
    <row r="332" s="24" customFormat="1" x14ac:dyDescent="0.2"/>
    <row r="333" s="24" customFormat="1" x14ac:dyDescent="0.2"/>
    <row r="334" s="24" customFormat="1" x14ac:dyDescent="0.2"/>
    <row r="335" s="24" customFormat="1" x14ac:dyDescent="0.2"/>
    <row r="336" s="24" customFormat="1" x14ac:dyDescent="0.2"/>
    <row r="337" s="24" customFormat="1" x14ac:dyDescent="0.2"/>
    <row r="338" s="24" customFormat="1" x14ac:dyDescent="0.2"/>
    <row r="339" s="24" customFormat="1" x14ac:dyDescent="0.2"/>
    <row r="340" s="24" customFormat="1" x14ac:dyDescent="0.2"/>
    <row r="341" s="24" customFormat="1" x14ac:dyDescent="0.2"/>
    <row r="342" s="24" customFormat="1" x14ac:dyDescent="0.2"/>
    <row r="343" s="24" customFormat="1" x14ac:dyDescent="0.2"/>
    <row r="344" s="24" customFormat="1" x14ac:dyDescent="0.2"/>
    <row r="345" s="24" customFormat="1" x14ac:dyDescent="0.2"/>
    <row r="346" s="24" customFormat="1" x14ac:dyDescent="0.2"/>
    <row r="347" s="24" customFormat="1" x14ac:dyDescent="0.2"/>
    <row r="348" s="24" customFormat="1" x14ac:dyDescent="0.2"/>
    <row r="349" s="24" customFormat="1" x14ac:dyDescent="0.2"/>
    <row r="350" s="24" customFormat="1" x14ac:dyDescent="0.2"/>
    <row r="351" s="24" customFormat="1" x14ac:dyDescent="0.2"/>
    <row r="352" s="24" customFormat="1" x14ac:dyDescent="0.2"/>
    <row r="353" s="24" customFormat="1" x14ac:dyDescent="0.2"/>
    <row r="354" s="24" customFormat="1" x14ac:dyDescent="0.2"/>
    <row r="355" s="24" customFormat="1" x14ac:dyDescent="0.2"/>
    <row r="356" s="24" customFormat="1" x14ac:dyDescent="0.2"/>
    <row r="357" s="24" customFormat="1" x14ac:dyDescent="0.2"/>
    <row r="358" s="24" customFormat="1" x14ac:dyDescent="0.2"/>
    <row r="359" s="24" customFormat="1" x14ac:dyDescent="0.2"/>
    <row r="360" s="24" customFormat="1" x14ac:dyDescent="0.2"/>
    <row r="361" s="24" customFormat="1" x14ac:dyDescent="0.2"/>
    <row r="362" s="24" customFormat="1" x14ac:dyDescent="0.2"/>
    <row r="363" s="24" customFormat="1" x14ac:dyDescent="0.2"/>
    <row r="364" s="24" customFormat="1" x14ac:dyDescent="0.2"/>
    <row r="365" s="24" customFormat="1" x14ac:dyDescent="0.2"/>
    <row r="366" s="24" customFormat="1" x14ac:dyDescent="0.2"/>
    <row r="367" s="24" customFormat="1" x14ac:dyDescent="0.2"/>
    <row r="368" s="24" customFormat="1" x14ac:dyDescent="0.2"/>
    <row r="369" s="24" customFormat="1" x14ac:dyDescent="0.2"/>
    <row r="370" s="24" customFormat="1" x14ac:dyDescent="0.2"/>
    <row r="371" s="24" customFormat="1" x14ac:dyDescent="0.2"/>
    <row r="372" s="24" customFormat="1" x14ac:dyDescent="0.2"/>
    <row r="373" s="24" customFormat="1" x14ac:dyDescent="0.2"/>
    <row r="374" s="24" customFormat="1" x14ac:dyDescent="0.2"/>
    <row r="375" s="24" customFormat="1" x14ac:dyDescent="0.2"/>
    <row r="376" s="24" customFormat="1" x14ac:dyDescent="0.2"/>
    <row r="377" s="24" customFormat="1" x14ac:dyDescent="0.2"/>
    <row r="378" s="24" customFormat="1" x14ac:dyDescent="0.2"/>
    <row r="379" s="24" customFormat="1" x14ac:dyDescent="0.2"/>
    <row r="380" s="24" customFormat="1" x14ac:dyDescent="0.2"/>
    <row r="381" s="24" customFormat="1" x14ac:dyDescent="0.2"/>
    <row r="382" s="24" customFormat="1" x14ac:dyDescent="0.2"/>
    <row r="383" s="24" customFormat="1" x14ac:dyDescent="0.2"/>
    <row r="384" s="24" customFormat="1" x14ac:dyDescent="0.2"/>
    <row r="385" s="24" customFormat="1" x14ac:dyDescent="0.2"/>
    <row r="386" s="24" customFormat="1" x14ac:dyDescent="0.2"/>
    <row r="387" s="24" customFormat="1" x14ac:dyDescent="0.2"/>
    <row r="388" s="24" customFormat="1" x14ac:dyDescent="0.2"/>
    <row r="389" s="24" customFormat="1" x14ac:dyDescent="0.2"/>
    <row r="390" s="24" customFormat="1" x14ac:dyDescent="0.2"/>
    <row r="391" s="24" customFormat="1" x14ac:dyDescent="0.2"/>
    <row r="392" s="24" customFormat="1" x14ac:dyDescent="0.2"/>
    <row r="393" s="24" customFormat="1" x14ac:dyDescent="0.2"/>
    <row r="394" s="24" customFormat="1" x14ac:dyDescent="0.2"/>
    <row r="395" s="24" customFormat="1" x14ac:dyDescent="0.2"/>
    <row r="396" s="24" customFormat="1" x14ac:dyDescent="0.2"/>
    <row r="397" s="24" customFormat="1" x14ac:dyDescent="0.2"/>
    <row r="398" s="24" customFormat="1" x14ac:dyDescent="0.2"/>
    <row r="399" s="24" customFormat="1" x14ac:dyDescent="0.2"/>
    <row r="400" s="24" customFormat="1" x14ac:dyDescent="0.2"/>
    <row r="401" s="24" customFormat="1" x14ac:dyDescent="0.2"/>
    <row r="402" s="24" customFormat="1" x14ac:dyDescent="0.2"/>
    <row r="403" s="24" customFormat="1" x14ac:dyDescent="0.2"/>
    <row r="404" s="24" customFormat="1" x14ac:dyDescent="0.2"/>
    <row r="405" s="24" customFormat="1" x14ac:dyDescent="0.2"/>
    <row r="406" s="24" customFormat="1" x14ac:dyDescent="0.2"/>
    <row r="407" s="24" customFormat="1" x14ac:dyDescent="0.2"/>
    <row r="408" s="24" customFormat="1" x14ac:dyDescent="0.2"/>
    <row r="409" s="24" customFormat="1" x14ac:dyDescent="0.2"/>
    <row r="410" s="24" customFormat="1" x14ac:dyDescent="0.2"/>
    <row r="411" s="24" customFormat="1" x14ac:dyDescent="0.2"/>
    <row r="412" s="24" customFormat="1" x14ac:dyDescent="0.2"/>
    <row r="413" s="24" customFormat="1" x14ac:dyDescent="0.2"/>
    <row r="414" s="24" customFormat="1" x14ac:dyDescent="0.2"/>
    <row r="415" s="24" customFormat="1" x14ac:dyDescent="0.2"/>
    <row r="416" s="24" customFormat="1" x14ac:dyDescent="0.2"/>
    <row r="417" s="24" customFormat="1" x14ac:dyDescent="0.2"/>
    <row r="418" s="24" customFormat="1" x14ac:dyDescent="0.2"/>
    <row r="419" s="24" customFormat="1" x14ac:dyDescent="0.2"/>
    <row r="420" s="24" customFormat="1" x14ac:dyDescent="0.2"/>
    <row r="421" s="24" customFormat="1" x14ac:dyDescent="0.2"/>
    <row r="422" s="24" customFormat="1" x14ac:dyDescent="0.2"/>
    <row r="423" s="24" customFormat="1" x14ac:dyDescent="0.2"/>
    <row r="424" s="24" customFormat="1" x14ac:dyDescent="0.2"/>
    <row r="425" s="24" customFormat="1" x14ac:dyDescent="0.2"/>
    <row r="426" s="24" customFormat="1" x14ac:dyDescent="0.2"/>
    <row r="427" s="24" customFormat="1" x14ac:dyDescent="0.2"/>
    <row r="428" s="24" customFormat="1" x14ac:dyDescent="0.2"/>
    <row r="429" s="24" customFormat="1" x14ac:dyDescent="0.2"/>
    <row r="430" s="24" customFormat="1" x14ac:dyDescent="0.2"/>
    <row r="431" s="24" customFormat="1" x14ac:dyDescent="0.2"/>
    <row r="432" s="24" customFormat="1" x14ac:dyDescent="0.2"/>
    <row r="433" s="24" customFormat="1" x14ac:dyDescent="0.2"/>
    <row r="434" s="24" customFormat="1" x14ac:dyDescent="0.2"/>
    <row r="435" s="24" customFormat="1" x14ac:dyDescent="0.2"/>
    <row r="436" s="24" customFormat="1" x14ac:dyDescent="0.2"/>
    <row r="437" s="24" customFormat="1" x14ac:dyDescent="0.2"/>
    <row r="438" s="24" customFormat="1" x14ac:dyDescent="0.2"/>
    <row r="439" s="24" customFormat="1" x14ac:dyDescent="0.2"/>
    <row r="440" s="24" customFormat="1" x14ac:dyDescent="0.2"/>
    <row r="441" s="24" customFormat="1" x14ac:dyDescent="0.2"/>
    <row r="442" s="24" customFormat="1" x14ac:dyDescent="0.2"/>
    <row r="443" s="24" customFormat="1" x14ac:dyDescent="0.2"/>
    <row r="444" s="24" customFormat="1" x14ac:dyDescent="0.2"/>
    <row r="445" s="24" customFormat="1" x14ac:dyDescent="0.2"/>
    <row r="446" s="24" customFormat="1" x14ac:dyDescent="0.2"/>
    <row r="447" s="24" customFormat="1" x14ac:dyDescent="0.2"/>
    <row r="448" s="24" customFormat="1" x14ac:dyDescent="0.2"/>
    <row r="449" s="24" customFormat="1" x14ac:dyDescent="0.2"/>
    <row r="450" s="24" customFormat="1" x14ac:dyDescent="0.2"/>
    <row r="451" s="24" customFormat="1" x14ac:dyDescent="0.2"/>
    <row r="452" s="24" customFormat="1" x14ac:dyDescent="0.2"/>
    <row r="453" s="24" customFormat="1" x14ac:dyDescent="0.2"/>
    <row r="454" s="24" customFormat="1" x14ac:dyDescent="0.2"/>
    <row r="455" s="24" customFormat="1" x14ac:dyDescent="0.2"/>
    <row r="456" s="24" customFormat="1" x14ac:dyDescent="0.2"/>
    <row r="457" s="24" customFormat="1" x14ac:dyDescent="0.2"/>
    <row r="458" s="24" customFormat="1" x14ac:dyDescent="0.2"/>
    <row r="459" s="24" customFormat="1" x14ac:dyDescent="0.2"/>
    <row r="460" s="24" customFormat="1" x14ac:dyDescent="0.2"/>
    <row r="461" s="24" customFormat="1" x14ac:dyDescent="0.2"/>
    <row r="462" s="24" customFormat="1" x14ac:dyDescent="0.2"/>
    <row r="463" s="24" customFormat="1" x14ac:dyDescent="0.2"/>
    <row r="464" s="24" customFormat="1" x14ac:dyDescent="0.2"/>
    <row r="465" s="24" customFormat="1" x14ac:dyDescent="0.2"/>
    <row r="466" s="24" customFormat="1" x14ac:dyDescent="0.2"/>
    <row r="467" s="24" customFormat="1" x14ac:dyDescent="0.2"/>
    <row r="468" s="24" customFormat="1" x14ac:dyDescent="0.2"/>
    <row r="469" s="24" customFormat="1" x14ac:dyDescent="0.2"/>
    <row r="470" s="24" customFormat="1" x14ac:dyDescent="0.2"/>
    <row r="471" s="24" customFormat="1" x14ac:dyDescent="0.2"/>
    <row r="472" s="24" customFormat="1" x14ac:dyDescent="0.2"/>
    <row r="473" s="24" customFormat="1" x14ac:dyDescent="0.2"/>
    <row r="474" s="24" customFormat="1" x14ac:dyDescent="0.2"/>
    <row r="475" s="24" customFormat="1" x14ac:dyDescent="0.2"/>
    <row r="476" s="24" customFormat="1" x14ac:dyDescent="0.2"/>
    <row r="477" s="24" customFormat="1" x14ac:dyDescent="0.2"/>
    <row r="478" s="24" customFormat="1" x14ac:dyDescent="0.2"/>
    <row r="479" s="24" customFormat="1" x14ac:dyDescent="0.2"/>
    <row r="480" s="24" customFormat="1" x14ac:dyDescent="0.2"/>
    <row r="481" s="24" customFormat="1" x14ac:dyDescent="0.2"/>
    <row r="482" s="24" customFormat="1" x14ac:dyDescent="0.2"/>
    <row r="483" s="24" customFormat="1" x14ac:dyDescent="0.2"/>
    <row r="484" s="24" customFormat="1" x14ac:dyDescent="0.2"/>
    <row r="485" s="24" customFormat="1" x14ac:dyDescent="0.2"/>
    <row r="486" s="24" customFormat="1" x14ac:dyDescent="0.2"/>
    <row r="487" s="24" customFormat="1" x14ac:dyDescent="0.2"/>
    <row r="488" s="24" customFormat="1" x14ac:dyDescent="0.2"/>
    <row r="489" s="24" customFormat="1" x14ac:dyDescent="0.2"/>
    <row r="490" s="24" customFormat="1" x14ac:dyDescent="0.2"/>
    <row r="491" s="24" customFormat="1" x14ac:dyDescent="0.2"/>
    <row r="492" s="24" customFormat="1" x14ac:dyDescent="0.2"/>
    <row r="493" s="24" customFormat="1" x14ac:dyDescent="0.2"/>
    <row r="494" s="24" customFormat="1" x14ac:dyDescent="0.2"/>
    <row r="495" s="24" customFormat="1" x14ac:dyDescent="0.2"/>
    <row r="496" s="24" customFormat="1" x14ac:dyDescent="0.2"/>
    <row r="497" s="24" customFormat="1" x14ac:dyDescent="0.2"/>
    <row r="498" s="24" customFormat="1" x14ac:dyDescent="0.2"/>
    <row r="499" s="24" customFormat="1" x14ac:dyDescent="0.2"/>
    <row r="500" s="24" customFormat="1" x14ac:dyDescent="0.2"/>
    <row r="501" s="24" customFormat="1" x14ac:dyDescent="0.2"/>
    <row r="502" s="24" customFormat="1" x14ac:dyDescent="0.2"/>
    <row r="503" s="24" customFormat="1" x14ac:dyDescent="0.2"/>
    <row r="504" s="24" customFormat="1" x14ac:dyDescent="0.2"/>
    <row r="505" s="24" customFormat="1" x14ac:dyDescent="0.2"/>
    <row r="506" s="24" customFormat="1" x14ac:dyDescent="0.2"/>
    <row r="507" s="24" customFormat="1" x14ac:dyDescent="0.2"/>
    <row r="508" s="24" customFormat="1" x14ac:dyDescent="0.2"/>
    <row r="509" s="24" customFormat="1" x14ac:dyDescent="0.2"/>
    <row r="510" s="24" customFormat="1" x14ac:dyDescent="0.2"/>
    <row r="511" s="24" customFormat="1" x14ac:dyDescent="0.2"/>
    <row r="512" s="24" customFormat="1" x14ac:dyDescent="0.2"/>
    <row r="513" spans="1:7" s="24" customFormat="1" x14ac:dyDescent="0.2"/>
    <row r="514" spans="1:7" s="24" customFormat="1" x14ac:dyDescent="0.2"/>
    <row r="515" spans="1:7" s="24" customFormat="1" x14ac:dyDescent="0.2"/>
    <row r="516" spans="1:7" s="24" customFormat="1" x14ac:dyDescent="0.2"/>
    <row r="517" spans="1:7" s="24" customFormat="1" x14ac:dyDescent="0.2"/>
    <row r="518" spans="1:7" s="24" customFormat="1" x14ac:dyDescent="0.2"/>
    <row r="519" spans="1:7" s="24" customFormat="1" x14ac:dyDescent="0.2">
      <c r="A519" s="2"/>
      <c r="B519" s="2"/>
      <c r="C519" s="2"/>
      <c r="D519" s="2"/>
      <c r="E519" s="2"/>
      <c r="F519" s="2"/>
      <c r="G519" s="2"/>
    </row>
    <row r="520" spans="1:7" s="24" customFormat="1" x14ac:dyDescent="0.2">
      <c r="A520" s="2"/>
      <c r="B520" s="2"/>
      <c r="C520" s="2"/>
      <c r="D520" s="2"/>
      <c r="E520" s="2"/>
      <c r="F520" s="2"/>
      <c r="G520" s="2"/>
    </row>
    <row r="521" spans="1:7" s="24" customFormat="1" x14ac:dyDescent="0.2">
      <c r="A521" s="2"/>
      <c r="B521" s="2"/>
      <c r="C521" s="2"/>
      <c r="D521" s="2"/>
      <c r="E521" s="2"/>
      <c r="F521" s="2"/>
      <c r="G521" s="2"/>
    </row>
    <row r="522" spans="1:7" s="24" customFormat="1" x14ac:dyDescent="0.2">
      <c r="A522" s="2"/>
      <c r="B522" s="2"/>
      <c r="C522" s="2"/>
      <c r="D522" s="2"/>
      <c r="E522" s="2"/>
      <c r="F522" s="2"/>
      <c r="G522" s="2"/>
    </row>
    <row r="523" spans="1:7" s="24" customFormat="1" x14ac:dyDescent="0.2">
      <c r="A523" s="2"/>
      <c r="B523" s="2"/>
      <c r="C523" s="2"/>
      <c r="D523" s="2"/>
      <c r="E523" s="2"/>
      <c r="F523" s="2"/>
      <c r="G523" s="2"/>
    </row>
    <row r="524" spans="1:7" s="24" customFormat="1" x14ac:dyDescent="0.2">
      <c r="A524" s="2"/>
      <c r="B524" s="2"/>
      <c r="C524" s="2"/>
      <c r="D524" s="2"/>
      <c r="E524" s="2"/>
      <c r="F524" s="2"/>
      <c r="G524" s="2"/>
    </row>
    <row r="525" spans="1:7" s="24" customFormat="1" x14ac:dyDescent="0.2">
      <c r="A525" s="2"/>
      <c r="B525" s="2"/>
      <c r="C525" s="2"/>
      <c r="D525" s="2"/>
      <c r="E525" s="2"/>
      <c r="F525" s="2"/>
      <c r="G525" s="2"/>
    </row>
  </sheetData>
  <sheetProtection algorithmName="SHA-512" hashValue="xnPtKHLo/IkHAsSMwJ4a+hXSLAXYBUuzjZ6QmgtmnbtZniT6XcbgvtJYU6rcASVVxMfETds5F/eZJNyWH4sXFw==" saltValue="BCYMhurjB6QW7GIehf08OA==" spinCount="100000" sheet="1" insertRows="0" selectLockedCells="1"/>
  <protectedRanges>
    <protectedRange sqref="A33:G62" name="Bereich6"/>
    <protectedRange password="E099" sqref="A71 B69:B70 B72:B136" name="Bereich2_2"/>
    <protectedRange password="E099" sqref="C66:C68" name="Bereich1_1_1"/>
    <protectedRange password="E099" sqref="C65" name="Bereich1_1"/>
    <protectedRange password="E099" sqref="B65:B68 D65:F65 G65:G68" name="Bereich1"/>
    <protectedRange password="E099" sqref="D66:D68 F66:F68 C69:E136" name="Bereich2"/>
    <protectedRange password="E099" sqref="B187" name="Bereich2_2_1"/>
    <protectedRange password="E099" sqref="A183:A186 A165:A168 A171:A174 A177:A180 A148:A152" name="Bereich1_1_1_1"/>
    <protectedRange password="E099" sqref="D147 A147 G147:G150 F147 B183:B186 D164 A164 G164:G167 F164 B165:B168 D170 A170 G170:G173 F170 B171:B174 D176 A176 G176:G179 F176 B177:B180 D182 A182 G182:G185 F182 B148:B152" name="Bereich1_2"/>
    <protectedRange password="E099" sqref="F148:F150 C187:E187 F165:F167 F171:F173 F177:F179 F183:F185" name="Bereich2_1"/>
  </protectedRanges>
  <mergeCells count="217">
    <mergeCell ref="A133:C133"/>
    <mergeCell ref="D133:G133"/>
    <mergeCell ref="A134:C134"/>
    <mergeCell ref="A63:H63"/>
    <mergeCell ref="A64:H64"/>
    <mergeCell ref="A138:G138"/>
    <mergeCell ref="A111:C111"/>
    <mergeCell ref="D111:G111"/>
    <mergeCell ref="A112:C112"/>
    <mergeCell ref="D112:G112"/>
    <mergeCell ref="A113:C113"/>
    <mergeCell ref="A131:G131"/>
    <mergeCell ref="A132:C132"/>
    <mergeCell ref="D132:G132"/>
    <mergeCell ref="A110:G110"/>
    <mergeCell ref="F152:G152"/>
    <mergeCell ref="A193:C193"/>
    <mergeCell ref="A143:F143"/>
    <mergeCell ref="F164:G164"/>
    <mergeCell ref="F165:G165"/>
    <mergeCell ref="F148:G148"/>
    <mergeCell ref="F149:G149"/>
    <mergeCell ref="F150:G150"/>
    <mergeCell ref="F151:G151"/>
    <mergeCell ref="A147:E147"/>
    <mergeCell ref="A148:E148"/>
    <mergeCell ref="A149:E149"/>
    <mergeCell ref="A150:E150"/>
    <mergeCell ref="A151:E151"/>
    <mergeCell ref="F167:G167"/>
    <mergeCell ref="F168:G168"/>
    <mergeCell ref="F178:G178"/>
    <mergeCell ref="F179:G179"/>
    <mergeCell ref="A178:E178"/>
    <mergeCell ref="D192:G192"/>
    <mergeCell ref="A192:C192"/>
    <mergeCell ref="A173:E173"/>
    <mergeCell ref="A156:B156"/>
    <mergeCell ref="A157:B157"/>
    <mergeCell ref="A62:G62"/>
    <mergeCell ref="A142:F142"/>
    <mergeCell ref="G142:G143"/>
    <mergeCell ref="D191:G191"/>
    <mergeCell ref="A176:E176"/>
    <mergeCell ref="A177:E177"/>
    <mergeCell ref="A187:E187"/>
    <mergeCell ref="F187:G187"/>
    <mergeCell ref="A164:E164"/>
    <mergeCell ref="A165:E165"/>
    <mergeCell ref="A166:E166"/>
    <mergeCell ref="A167:E167"/>
    <mergeCell ref="A168:E168"/>
    <mergeCell ref="A170:E170"/>
    <mergeCell ref="A171:E171"/>
    <mergeCell ref="F171:G171"/>
    <mergeCell ref="C169:G169"/>
    <mergeCell ref="A181:B181"/>
    <mergeCell ref="A152:E152"/>
    <mergeCell ref="A179:E179"/>
    <mergeCell ref="F180:G180"/>
    <mergeCell ref="F172:G172"/>
    <mergeCell ref="F173:G173"/>
    <mergeCell ref="A172:E172"/>
    <mergeCell ref="A154:G154"/>
    <mergeCell ref="A155:G155"/>
    <mergeCell ref="C156:F156"/>
    <mergeCell ref="C157:F157"/>
    <mergeCell ref="A158:B158"/>
    <mergeCell ref="F170:G170"/>
    <mergeCell ref="C163:G163"/>
    <mergeCell ref="F166:G166"/>
    <mergeCell ref="A186:E186"/>
    <mergeCell ref="A180:E180"/>
    <mergeCell ref="F174:G174"/>
    <mergeCell ref="A175:B175"/>
    <mergeCell ref="F176:G176"/>
    <mergeCell ref="F177:G177"/>
    <mergeCell ref="C175:G175"/>
    <mergeCell ref="A174:E174"/>
    <mergeCell ref="F186:G186"/>
    <mergeCell ref="F184:G184"/>
    <mergeCell ref="F185:G185"/>
    <mergeCell ref="C181:G181"/>
    <mergeCell ref="A182:E182"/>
    <mergeCell ref="A183:E183"/>
    <mergeCell ref="A184:E184"/>
    <mergeCell ref="A185:E185"/>
    <mergeCell ref="A1:B1"/>
    <mergeCell ref="F1:G1"/>
    <mergeCell ref="A4:B4"/>
    <mergeCell ref="G4:G6"/>
    <mergeCell ref="A5:B5"/>
    <mergeCell ref="A6:B6"/>
    <mergeCell ref="C6:D6"/>
    <mergeCell ref="C4:D4"/>
    <mergeCell ref="C5:D5"/>
    <mergeCell ref="A9:E9"/>
    <mergeCell ref="C26:F26"/>
    <mergeCell ref="A27:B27"/>
    <mergeCell ref="C27:G27"/>
    <mergeCell ref="G14:G15"/>
    <mergeCell ref="A15:F15"/>
    <mergeCell ref="G9:G12"/>
    <mergeCell ref="A14:F14"/>
    <mergeCell ref="A11:E11"/>
    <mergeCell ref="A12:E12"/>
    <mergeCell ref="A10:F10"/>
    <mergeCell ref="A25:B25"/>
    <mergeCell ref="C25:F25"/>
    <mergeCell ref="A24:B24"/>
    <mergeCell ref="C24:G24"/>
    <mergeCell ref="G18:G19"/>
    <mergeCell ref="A19:F19"/>
    <mergeCell ref="A21:G21"/>
    <mergeCell ref="A18:F18"/>
    <mergeCell ref="A28:B28"/>
    <mergeCell ref="C28:G28"/>
    <mergeCell ref="A26:B26"/>
    <mergeCell ref="A29:B29"/>
    <mergeCell ref="C29:G29"/>
    <mergeCell ref="A30:B30"/>
    <mergeCell ref="C30:G30"/>
    <mergeCell ref="A31:B31"/>
    <mergeCell ref="C31:G31"/>
    <mergeCell ref="A33:G33"/>
    <mergeCell ref="A34:D34"/>
    <mergeCell ref="E34:G34"/>
    <mergeCell ref="A35:B35"/>
    <mergeCell ref="C35:G35"/>
    <mergeCell ref="A36:B36"/>
    <mergeCell ref="A37:B37"/>
    <mergeCell ref="C37:G37"/>
    <mergeCell ref="C36:F36"/>
    <mergeCell ref="A38:B38"/>
    <mergeCell ref="C38:G38"/>
    <mergeCell ref="A39:B39"/>
    <mergeCell ref="C39:G39"/>
    <mergeCell ref="A40:B40"/>
    <mergeCell ref="C40:G40"/>
    <mergeCell ref="A41:B41"/>
    <mergeCell ref="C41:G41"/>
    <mergeCell ref="A42:B42"/>
    <mergeCell ref="C42:G42"/>
    <mergeCell ref="A43:D43"/>
    <mergeCell ref="E43:G43"/>
    <mergeCell ref="A44:B44"/>
    <mergeCell ref="C44:G44"/>
    <mergeCell ref="A45:B45"/>
    <mergeCell ref="C45:F45"/>
    <mergeCell ref="A46:B46"/>
    <mergeCell ref="C46:G46"/>
    <mergeCell ref="A47:B47"/>
    <mergeCell ref="C47:G47"/>
    <mergeCell ref="A48:B48"/>
    <mergeCell ref="C48:G48"/>
    <mergeCell ref="A49:B49"/>
    <mergeCell ref="C49:G49"/>
    <mergeCell ref="A50:B50"/>
    <mergeCell ref="C50:G50"/>
    <mergeCell ref="A51:B51"/>
    <mergeCell ref="C51:G51"/>
    <mergeCell ref="C56:G56"/>
    <mergeCell ref="A53:B53"/>
    <mergeCell ref="C53:G53"/>
    <mergeCell ref="A54:B54"/>
    <mergeCell ref="C54:F54"/>
    <mergeCell ref="A55:B55"/>
    <mergeCell ref="C55:G55"/>
    <mergeCell ref="A56:B56"/>
    <mergeCell ref="D198:G198"/>
    <mergeCell ref="A199:C199"/>
    <mergeCell ref="D199:G199"/>
    <mergeCell ref="A52:G52"/>
    <mergeCell ref="A59:B59"/>
    <mergeCell ref="C59:G59"/>
    <mergeCell ref="A58:B58"/>
    <mergeCell ref="C58:G58"/>
    <mergeCell ref="A60:B60"/>
    <mergeCell ref="C60:G60"/>
    <mergeCell ref="A57:B57"/>
    <mergeCell ref="C57:G57"/>
    <mergeCell ref="A146:G146"/>
    <mergeCell ref="A161:G161"/>
    <mergeCell ref="A145:G145"/>
    <mergeCell ref="A61:G61"/>
    <mergeCell ref="D197:G197"/>
    <mergeCell ref="A195:C195"/>
    <mergeCell ref="D195:G195"/>
    <mergeCell ref="A196:C196"/>
    <mergeCell ref="A189:G189"/>
    <mergeCell ref="A190:G190"/>
    <mergeCell ref="D193:G193"/>
    <mergeCell ref="D196:G196"/>
    <mergeCell ref="A194:C194"/>
    <mergeCell ref="D194:G194"/>
    <mergeCell ref="A191:C191"/>
    <mergeCell ref="F147:G147"/>
    <mergeCell ref="A202:G202"/>
    <mergeCell ref="A197:C197"/>
    <mergeCell ref="A2:B2"/>
    <mergeCell ref="A139:G139"/>
    <mergeCell ref="A140:G140"/>
    <mergeCell ref="A23:G23"/>
    <mergeCell ref="A137:G137"/>
    <mergeCell ref="A188:G188"/>
    <mergeCell ref="A141:G141"/>
    <mergeCell ref="A153:G153"/>
    <mergeCell ref="A162:G162"/>
    <mergeCell ref="C158:F158"/>
    <mergeCell ref="A159:B159"/>
    <mergeCell ref="C159:F159"/>
    <mergeCell ref="A163:B163"/>
    <mergeCell ref="A169:B169"/>
    <mergeCell ref="A200:G200"/>
    <mergeCell ref="A198:C198"/>
    <mergeCell ref="F182:G182"/>
    <mergeCell ref="F183:G183"/>
  </mergeCells>
  <phoneticPr fontId="1" type="noConversion"/>
  <conditionalFormatting sqref="F67 F96:F98 F104 F100:F102">
    <cfRule type="cellIs" dxfId="17" priority="18" stopIfTrue="1" operator="notEqual">
      <formula>""</formula>
    </cfRule>
  </conditionalFormatting>
  <conditionalFormatting sqref="F108">
    <cfRule type="cellIs" dxfId="16" priority="17" stopIfTrue="1" operator="notEqual">
      <formula>""</formula>
    </cfRule>
  </conditionalFormatting>
  <conditionalFormatting sqref="F95">
    <cfRule type="cellIs" dxfId="15" priority="16" stopIfTrue="1" operator="notEqual">
      <formula>""</formula>
    </cfRule>
  </conditionalFormatting>
  <conditionalFormatting sqref="F86:F92">
    <cfRule type="cellIs" dxfId="14" priority="15" stopIfTrue="1" operator="notEqual">
      <formula>""</formula>
    </cfRule>
  </conditionalFormatting>
  <conditionalFormatting sqref="F93">
    <cfRule type="cellIs" dxfId="13" priority="14" stopIfTrue="1" operator="notEqual">
      <formula>""</formula>
    </cfRule>
  </conditionalFormatting>
  <conditionalFormatting sqref="F85">
    <cfRule type="cellIs" dxfId="12" priority="13" stopIfTrue="1" operator="notEqual">
      <formula>""</formula>
    </cfRule>
  </conditionalFormatting>
  <conditionalFormatting sqref="F82:F84">
    <cfRule type="cellIs" dxfId="11" priority="12" stopIfTrue="1" operator="notEqual">
      <formula>""</formula>
    </cfRule>
  </conditionalFormatting>
  <conditionalFormatting sqref="F81">
    <cfRule type="cellIs" dxfId="10" priority="11" stopIfTrue="1" operator="notEqual">
      <formula>""</formula>
    </cfRule>
  </conditionalFormatting>
  <conditionalFormatting sqref="F70:F76">
    <cfRule type="cellIs" dxfId="9" priority="10" stopIfTrue="1" operator="notEqual">
      <formula>""</formula>
    </cfRule>
  </conditionalFormatting>
  <conditionalFormatting sqref="F77">
    <cfRule type="cellIs" dxfId="8" priority="9" stopIfTrue="1" operator="notEqual">
      <formula>""</formula>
    </cfRule>
  </conditionalFormatting>
  <conditionalFormatting sqref="F69">
    <cfRule type="cellIs" dxfId="7" priority="8" stopIfTrue="1" operator="notEqual">
      <formula>""</formula>
    </cfRule>
  </conditionalFormatting>
  <conditionalFormatting sqref="F103">
    <cfRule type="cellIs" dxfId="6" priority="7" stopIfTrue="1" operator="notEqual">
      <formula>""</formula>
    </cfRule>
  </conditionalFormatting>
  <conditionalFormatting sqref="F78:F80">
    <cfRule type="cellIs" dxfId="5" priority="6" stopIfTrue="1" operator="notEqual">
      <formula>""</formula>
    </cfRule>
  </conditionalFormatting>
  <conditionalFormatting sqref="F94">
    <cfRule type="cellIs" dxfId="4" priority="5" stopIfTrue="1" operator="notEqual">
      <formula>""</formula>
    </cfRule>
  </conditionalFormatting>
  <conditionalFormatting sqref="F99">
    <cfRule type="cellIs" dxfId="3" priority="4" stopIfTrue="1" operator="notEqual">
      <formula>""</formula>
    </cfRule>
  </conditionalFormatting>
  <conditionalFormatting sqref="F107 F105">
    <cfRule type="cellIs" dxfId="2" priority="3" stopIfTrue="1" operator="notEqual">
      <formula>""</formula>
    </cfRule>
  </conditionalFormatting>
  <conditionalFormatting sqref="F106">
    <cfRule type="cellIs" dxfId="1" priority="2" stopIfTrue="1" operator="notEqual">
      <formula>""</formula>
    </cfRule>
  </conditionalFormatting>
  <conditionalFormatting sqref="F119:F128">
    <cfRule type="cellIs" dxfId="0" priority="1" stopIfTrue="1" operator="notEqual">
      <formula>""</formula>
    </cfRule>
  </conditionalFormatting>
  <dataValidations count="1">
    <dataValidation type="custom" allowBlank="1" showInputMessage="1" showErrorMessage="1" errorTitle="Achtung!" error="Betrag nur mit 2 (zwei) Dezimalstellen!!!" sqref="E67:F108 E119:F128" xr:uid="{00000000-0002-0000-0000-000000000000}">
      <formula1>E67=ROUND(E67,2)</formula1>
    </dataValidation>
  </dataValidations>
  <printOptions horizontalCentered="1"/>
  <pageMargins left="0.19685039370078741" right="0.19685039370078741" top="0.19685039370078741" bottom="0.19685039370078741" header="0.51181102362204722" footer="0.51181102362204722"/>
  <pageSetup paperSize="8" scale="94" orientation="portrait" r:id="rId1"/>
  <headerFooter alignWithMargins="0"/>
  <rowBreaks count="4" manualBreakCount="4">
    <brk id="32" max="16383" man="1"/>
    <brk id="62" max="16383" man="1"/>
    <brk id="152" max="7" man="1"/>
    <brk id="187"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Los 1_Lotto 1</vt:lpstr>
      <vt:lpstr>'Los 1_Lotto 1'!Druckbereich</vt:lpstr>
    </vt:vector>
  </TitlesOfParts>
  <Company>prov.bz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Liensberger, Sarah</dc:creator>
  <cp:lastModifiedBy>Obkircher, Maria Verena</cp:lastModifiedBy>
  <cp:lastPrinted>2017-10-11T07:55:14Z</cp:lastPrinted>
  <dcterms:created xsi:type="dcterms:W3CDTF">2014-01-29T07:53:57Z</dcterms:created>
  <dcterms:modified xsi:type="dcterms:W3CDTF">2019-03-22T07:21:28Z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1217674130</vt:i4>
  </property>
  <property fmtid="{D5CDD505-2E9C-101B-9397-08002B2CF9AE}" pid="3" name="_EmailSubject">
    <vt:lpwstr>tabella</vt:lpwstr>
  </property>
  <property fmtid="{D5CDD505-2E9C-101B-9397-08002B2CF9AE}" pid="4" name="_AuthorEmail">
    <vt:lpwstr>Antonella.Gavatta@provincia.bz.it</vt:lpwstr>
  </property>
  <property fmtid="{D5CDD505-2E9C-101B-9397-08002B2CF9AE}" pid="5" name="_AuthorEmailDisplayName">
    <vt:lpwstr>Gavatta, Antonella</vt:lpwstr>
  </property>
  <property fmtid="{D5CDD505-2E9C-101B-9397-08002B2CF9AE}" pid="6" name="_ReviewingToolsShownOnce">
    <vt:lpwstr/>
  </property>
</Properties>
</file>