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.pedoth\Desktop\d3Archiv\"/>
    </mc:Choice>
  </mc:AlternateContent>
  <bookViews>
    <workbookView xWindow="0" yWindow="0" windowWidth="25125" windowHeight="11220"/>
  </bookViews>
  <sheets>
    <sheet name="Italiano" sheetId="1" r:id="rId1"/>
    <sheet name="Deutsch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H11" i="1"/>
  <c r="H10" i="1" l="1"/>
  <c r="F12" i="1"/>
  <c r="F11" i="1"/>
  <c r="F10" i="1"/>
  <c r="D14" i="1" l="1"/>
  <c r="G9" i="2"/>
  <c r="H12" i="1" l="1"/>
  <c r="D15" i="1" s="1"/>
  <c r="D16" i="1" s="1"/>
  <c r="G11" i="2"/>
  <c r="E11" i="2"/>
  <c r="G10" i="2"/>
  <c r="E9" i="2"/>
  <c r="C14" i="2" l="1"/>
  <c r="C13" i="2"/>
  <c r="C15" i="2" l="1"/>
</calcChain>
</file>

<file path=xl/sharedStrings.xml><?xml version="1.0" encoding="utf-8"?>
<sst xmlns="http://schemas.openxmlformats.org/spreadsheetml/2006/main" count="62" uniqueCount="58">
  <si>
    <t>Descrizione</t>
  </si>
  <si>
    <t>Quantità stimata</t>
  </si>
  <si>
    <t>Prezzo complessivo stimato in cifre (Euro)</t>
  </si>
  <si>
    <t>Prezzo unitario in cifre (Euro)</t>
  </si>
  <si>
    <t>Prezzo offerto in base alle quantità stimate</t>
  </si>
  <si>
    <t>offre</t>
  </si>
  <si>
    <t>Der/die Unterzeichnete ………………………………….. …………………………………………………………………………, geboren in ………………………………………………… am ………………………………………., wohnhaft in der Gemeinde ………………………………………. (……), ……………………………………………………… (Straße), Nr. ………, in seiner/ihrer Eigenschaft als ……………………………………………………………… und gesetzliche/r Vertreter/in des Unternehmens ……………………………………………………………. mit Sitz in …………………………………………………. (……),</t>
  </si>
  <si>
    <t>bietet</t>
  </si>
  <si>
    <t>für die Erbringung der Leistungen die Gegenstand des im Betreff bezeichneten Verfahrens sind, folgende Einheitspreise:</t>
  </si>
  <si>
    <t>Beschreibung</t>
  </si>
  <si>
    <t>Geschätzte Menge</t>
  </si>
  <si>
    <t>Geschätzter Gesamtpreis in Ziffern (Euro)</t>
  </si>
  <si>
    <t>Einheitspreis in Ziffern (Euro)</t>
  </si>
  <si>
    <t>Angebotener Preis auf Grundlage der geschätzten Mengen</t>
  </si>
  <si>
    <t>1.     </t>
  </si>
  <si>
    <t>2.     </t>
  </si>
  <si>
    <t>3.</t>
  </si>
  <si>
    <t>Prezzo complessivo stimato</t>
  </si>
  <si>
    <t>Ribasso percentuale sull' importo stimato, al solo fine di aggiudicazione.</t>
  </si>
  <si>
    <t>Il sottoscritto dichiara inoltre che:</t>
  </si>
  <si>
    <t>la presente offerta è irrevocabile per un periodo di giorni centoottanta dalla data di scadenza del termine per la presentazione delle offerte;</t>
  </si>
  <si>
    <t>i prezzi unitari offerti si intendono omnicomprensivi di tutti gli oneri, spese e remunerazione per l’esatto e puntuale adempimento di ogni obbligazione contrattuale e sono omnicomprensivi dei servizi connessi;</t>
  </si>
  <si>
    <t>i termini indicati nel capitolato speciale d’appalto sono da considerarsi termini essenziali ai sensi dell’art. 1457 cc.;</t>
  </si>
  <si>
    <t xml:space="preserve">gli oneri della sicurezza generici (aziendali) afferenti l’attività svolta dall’impresa per il presente appalto ammontano ad </t>
  </si>
  <si>
    <t>Firma rappresentante legale</t>
  </si>
  <si>
    <r>
      <t xml:space="preserve">N.B.: </t>
    </r>
    <r>
      <rPr>
        <sz val="10"/>
        <rFont val="Tahoma"/>
        <family val="2"/>
      </rPr>
      <t>Apporre la firma leggibile e per esteso del/la dichiarante ed il timbro dell’impresa concorrente. Non trattandosi di una “dichiarazione sostitutiva dell’atto di notorietà” ex-art. 47 del D.P.R. 28.12.2000, n. 445 non è necessario allegare alla presente dichiarazione una copia fotostatica non autenticata di un documento di identità del sottoscrittore.</t>
    </r>
    <r>
      <rPr>
        <i/>
        <sz val="10"/>
        <color rgb="FF000000"/>
        <rFont val="Tahoma"/>
        <family val="2"/>
      </rPr>
      <t xml:space="preserve"> </t>
    </r>
  </si>
  <si>
    <t>L’offerta dovrà essere bollata ai sensi di legge.</t>
  </si>
  <si>
    <t>Das vorligende Angebot ist für einen Zeitraum von hundertachtzig Tagen ab dem für die Unterbreitung des Angebotes festgesetzten letzten Tag unwiderruflich;</t>
  </si>
  <si>
    <t>Die Einheitspreise verstehen sich einschließlich sämtlicher Lasten, Spesen und Vergütung für die genaue und pünktliche Erfüllung jedweder vertraglichen Verpflichtung und beinhalten zudem jede damit zusammenhängende Dienstleistung;</t>
  </si>
  <si>
    <t>Die in den besonderern Vertragsbedingungen angegebenen Fristen verstehen sich als für die Vertragsparteien wesentliche Fristen im Sinne des Art. 1457 it. ZGB;</t>
  </si>
  <si>
    <t xml:space="preserve">Die allgemeinen Sicherheitskosten der vom Teilnehmer durchgeführten Tätigkeiten für die vorliegende Auftragsvergabe belaufen sich auf </t>
  </si>
  <si>
    <t>________________________________</t>
  </si>
  <si>
    <t>Unterschrift gesetzlicher Vertreter</t>
  </si>
  <si>
    <r>
      <t xml:space="preserve">N.B.: </t>
    </r>
    <r>
      <rPr>
        <sz val="10"/>
        <color rgb="FF000000"/>
        <rFont val="Tahoma"/>
        <family val="2"/>
      </rPr>
      <t xml:space="preserve">Die leserliche und vollständige Unterschrift des/der Erklärenden und den Stempel des teilnehmenden Unternehmens anbringen. Da es sich nicht um eine Ersatzerklärung für den Notorietätsakt gemäß Art. 47 D.P.R. 28.12.2000 Nr. 445 handelt, ist es </t>
    </r>
    <r>
      <rPr>
        <b/>
        <sz val="10"/>
        <color rgb="FF000000"/>
        <rFont val="Tahoma"/>
        <family val="2"/>
      </rPr>
      <t>nicht notwendig</t>
    </r>
    <r>
      <rPr>
        <sz val="10"/>
        <color rgb="FF000000"/>
        <rFont val="Tahoma"/>
        <family val="2"/>
      </rPr>
      <t>, dieser Erklärung eine nicht beglaubigte Kopie eines Ausweises des/der Erklärenden beizufügen.</t>
    </r>
  </si>
  <si>
    <t>Das Angebot muss im Sinne des Gesetzes mit Stempelmarke versehen werden.</t>
  </si>
  <si>
    <t>Der Unterferigte erklärt des weiteren:</t>
  </si>
  <si>
    <t>Wert</t>
  </si>
  <si>
    <t>Ristorazione con convenzione - composizione intera</t>
  </si>
  <si>
    <t>Ristorazione con convenzione - composizione ridotta</t>
  </si>
  <si>
    <t>Ristorazione con Buono Pasto a Valore</t>
  </si>
  <si>
    <t>Valore</t>
  </si>
  <si>
    <t>Konventionierte Gastbetriebe - komplettes Menu</t>
  </si>
  <si>
    <t>Konventionierte Gastbetriebe - reduziertes Menu</t>
  </si>
  <si>
    <t>Elektronischer Wertgutschein</t>
  </si>
  <si>
    <t>per l’esecuzione die servizi oggetto del procedimento in oggetto i seguenti prezzi unitari:</t>
  </si>
  <si>
    <t>Insgesamt geschätzter Betrag</t>
  </si>
  <si>
    <t>Abschlag in Prozent auf den geschätzten Betrag, zum einzigen Zweck der Zuschlagserteilung</t>
  </si>
  <si>
    <t>Gesamtbetrag der angebotenen Leistungen für die geschätzten Mengen</t>
  </si>
  <si>
    <t>Stempelmarke € 16,00</t>
  </si>
  <si>
    <t>Marca da bollo € 16,00</t>
  </si>
  <si>
    <t>ANLAGE 4 – Modell wirtschaftliches Angebot</t>
  </si>
  <si>
    <t>ALLEGATO 4 – Modello offerta economica</t>
  </si>
  <si>
    <t>Anni</t>
  </si>
  <si>
    <t xml:space="preserve">Il/la sottoscritto/a ...................................... ……………………………………………………………………….., nato/a a ……………………………………………………… il ……………………………., residente nel Comune di ……………………………… (…….), via …………………………………………………………………………, n. …….., in qualità di ………………………………………. e legale rappresentante dell’impresa …………………………………………………………………………. con sede legale nel Comune di ………………………………………………… (…….), </t>
  </si>
  <si>
    <t>Oggetto: Stipulazione di un Accordo Quadro per il servizio sostitutivo di mensa mediante rilevamento elettronico dei pasti - CIG 709651449C</t>
  </si>
  <si>
    <t>€</t>
  </si>
  <si>
    <t xml:space="preserve">€ ………………………………… </t>
  </si>
  <si>
    <t>Betreff: Abschluss einer Rahmenvereinbarung mit einem einzigen Wirtschaftsteilnehmer für den alternativen Mensa Dienst mittels elektronischer Erfassung der Mahlzeiten - CIG 709651449C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</si>
</sst>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_-* #,##0.00\ [$€-407]_-;\-* #,##0.00\ [$€-407]_-;_-* &quot;-&quot;??\ [$€-407]_-;_-@_-"/>
    <numFmt numFmtId="167" formatCode="&quot;€&quot;\ 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0"/>
      <color theme="1"/>
      <name val="Tahoma"/>
      <family val="2"/>
    </font>
    <font>
      <b/>
      <sz val="10"/>
      <name val="Tahoma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u/>
      <sz val="12"/>
      <color rgb="FF000000"/>
      <name val="Tahoma"/>
      <family val="2"/>
    </font>
    <font>
      <sz val="10"/>
      <name val="Tahoma"/>
      <family val="2"/>
    </font>
    <font>
      <i/>
      <sz val="10"/>
      <color rgb="FF000000"/>
      <name val="Tahoma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Tahoma"/>
      <family val="2"/>
    </font>
    <font>
      <sz val="10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70">
    <xf numFmtId="0" fontId="0" fillId="0" borderId="0" xfId="0"/>
    <xf numFmtId="0" fontId="13" fillId="0" borderId="1" xfId="0" applyFont="1" applyBorder="1" applyAlignment="1" applyProtection="1">
      <alignment wrapText="1"/>
    </xf>
    <xf numFmtId="0" fontId="0" fillId="0" borderId="0" xfId="0" applyProtection="1">
      <protection locked="0"/>
    </xf>
    <xf numFmtId="0" fontId="15" fillId="0" borderId="0" xfId="0" applyFont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 wrapText="1"/>
    </xf>
    <xf numFmtId="167" fontId="14" fillId="0" borderId="1" xfId="0" applyNumberFormat="1" applyFont="1" applyBorder="1" applyAlignment="1" applyProtection="1">
      <alignment vertical="center" wrapText="1"/>
    </xf>
    <xf numFmtId="167" fontId="14" fillId="0" borderId="1" xfId="0" applyNumberFormat="1" applyFont="1" applyFill="1" applyBorder="1" applyAlignment="1" applyProtection="1">
      <alignment vertical="center" wrapText="1"/>
    </xf>
    <xf numFmtId="0" fontId="12" fillId="0" borderId="1" xfId="0" applyFont="1" applyBorder="1" applyAlignment="1" applyProtection="1">
      <alignment horizontal="left" vertical="center" wrapText="1"/>
    </xf>
    <xf numFmtId="166" fontId="15" fillId="0" borderId="1" xfId="2" applyNumberFormat="1" applyFont="1" applyBorder="1" applyAlignment="1" applyProtection="1">
      <alignment vertical="center" wrapText="1"/>
      <protection locked="0"/>
    </xf>
    <xf numFmtId="166" fontId="15" fillId="0" borderId="1" xfId="0" applyNumberFormat="1" applyFont="1" applyBorder="1" applyAlignment="1" applyProtection="1">
      <alignment vertical="center" wrapText="1"/>
    </xf>
    <xf numFmtId="166" fontId="15" fillId="0" borderId="1" xfId="0" applyNumberFormat="1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/>
    </xf>
    <xf numFmtId="0" fontId="0" fillId="0" borderId="4" xfId="0" applyBorder="1"/>
    <xf numFmtId="0" fontId="0" fillId="0" borderId="0" xfId="0" applyBorder="1"/>
    <xf numFmtId="166" fontId="14" fillId="0" borderId="1" xfId="0" applyNumberFormat="1" applyFont="1" applyBorder="1" applyAlignment="1" applyProtection="1">
      <alignment vertical="center" wrapText="1"/>
    </xf>
    <xf numFmtId="0" fontId="0" fillId="0" borderId="9" xfId="0" applyBorder="1"/>
    <xf numFmtId="0" fontId="9" fillId="0" borderId="0" xfId="0" applyFont="1" applyProtection="1"/>
    <xf numFmtId="0" fontId="9" fillId="0" borderId="0" xfId="0" applyFont="1" applyBorder="1" applyProtection="1">
      <protection locked="0"/>
    </xf>
    <xf numFmtId="0" fontId="9" fillId="0" borderId="0" xfId="0" applyFont="1" applyBorder="1" applyProtection="1"/>
    <xf numFmtId="0" fontId="21" fillId="0" borderId="0" xfId="3" applyFont="1" applyBorder="1" applyAlignment="1" applyProtection="1">
      <alignment vertical="center"/>
    </xf>
    <xf numFmtId="0" fontId="2" fillId="0" borderId="0" xfId="0" applyFont="1"/>
    <xf numFmtId="0" fontId="2" fillId="0" borderId="0" xfId="0" applyFont="1" applyBorder="1"/>
    <xf numFmtId="0" fontId="6" fillId="2" borderId="1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3" fontId="14" fillId="0" borderId="1" xfId="0" applyNumberFormat="1" applyFont="1" applyBorder="1" applyAlignment="1" applyProtection="1">
      <alignment vertical="center" wrapText="1"/>
    </xf>
    <xf numFmtId="3" fontId="13" fillId="0" borderId="1" xfId="0" applyNumberFormat="1" applyFont="1" applyBorder="1" applyAlignment="1" applyProtection="1">
      <alignment horizontal="right" vertical="center" wrapText="1"/>
    </xf>
    <xf numFmtId="167" fontId="14" fillId="0" borderId="1" xfId="0" applyNumberFormat="1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center" vertical="center" wrapText="1"/>
    </xf>
    <xf numFmtId="167" fontId="16" fillId="4" borderId="1" xfId="2" applyNumberFormat="1" applyFont="1" applyFill="1" applyBorder="1" applyAlignment="1" applyProtection="1">
      <alignment horizontal="center" vertical="center" wrapText="1"/>
    </xf>
    <xf numFmtId="164" fontId="16" fillId="4" borderId="1" xfId="2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10" fontId="3" fillId="4" borderId="1" xfId="1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 wrapText="1"/>
    </xf>
    <xf numFmtId="0" fontId="22" fillId="0" borderId="0" xfId="0" applyFont="1" applyAlignment="1" applyProtection="1">
      <alignment horizontal="left"/>
    </xf>
    <xf numFmtId="0" fontId="9" fillId="3" borderId="1" xfId="0" applyFont="1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</xf>
    <xf numFmtId="0" fontId="15" fillId="0" borderId="4" xfId="0" applyFont="1" applyBorder="1" applyAlignment="1" applyProtection="1">
      <alignment horizontal="center" wrapText="1"/>
    </xf>
    <xf numFmtId="0" fontId="15" fillId="0" borderId="0" xfId="0" applyFont="1" applyBorder="1" applyAlignment="1" applyProtection="1">
      <alignment horizontal="center" wrapText="1"/>
    </xf>
    <xf numFmtId="0" fontId="15" fillId="0" borderId="8" xfId="0" applyFont="1" applyBorder="1" applyAlignment="1" applyProtection="1">
      <alignment horizont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10" fontId="3" fillId="4" borderId="10" xfId="1" applyNumberFormat="1" applyFont="1" applyFill="1" applyBorder="1" applyAlignment="1" applyProtection="1">
      <alignment horizontal="center" vertical="center"/>
    </xf>
    <xf numFmtId="10" fontId="3" fillId="4" borderId="11" xfId="1" applyNumberFormat="1" applyFont="1" applyFill="1" applyBorder="1" applyAlignment="1" applyProtection="1">
      <alignment horizontal="center" vertical="center"/>
    </xf>
    <xf numFmtId="10" fontId="3" fillId="4" borderId="12" xfId="1" applyNumberFormat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/>
      <protection locked="0"/>
    </xf>
  </cellXfs>
  <cellStyles count="4">
    <cellStyle name="Komma" xfId="1" builtinId="3"/>
    <cellStyle name="Link" xfId="3" builtinId="8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24FC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2" zoomScaleNormal="100" workbookViewId="0">
      <selection activeCell="H22" sqref="H22:I22"/>
    </sheetView>
  </sheetViews>
  <sheetFormatPr baseColWidth="10" defaultRowHeight="15" x14ac:dyDescent="0.25"/>
  <cols>
    <col min="1" max="1" width="4.140625" customWidth="1"/>
    <col min="2" max="2" width="30" customWidth="1"/>
    <col min="3" max="3" width="10.140625" customWidth="1"/>
    <col min="4" max="4" width="17.85546875" customWidth="1"/>
    <col min="5" max="5" width="13.140625" customWidth="1"/>
    <col min="6" max="6" width="25.28515625" customWidth="1"/>
    <col min="7" max="7" width="29.42578125" customWidth="1"/>
    <col min="8" max="8" width="27.85546875" customWidth="1"/>
    <col min="11" max="11" width="11.28515625" customWidth="1"/>
    <col min="12" max="12" width="11.42578125" hidden="1" customWidth="1"/>
  </cols>
  <sheetData>
    <row r="1" spans="1:12" x14ac:dyDescent="0.25">
      <c r="A1" s="31" t="s">
        <v>51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ht="39" customHeight="1" x14ac:dyDescent="0.25">
      <c r="A2" s="34" t="s">
        <v>54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21" t="s">
        <v>49</v>
      </c>
      <c r="L3" s="15"/>
    </row>
    <row r="4" spans="1:12" ht="71.25" customHeight="1" x14ac:dyDescent="0.25">
      <c r="A4" s="37" t="s">
        <v>53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1:12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x14ac:dyDescent="0.25">
      <c r="A6" s="30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x14ac:dyDescent="0.25">
      <c r="A7" s="29" t="s">
        <v>44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ht="15" customHeight="1" x14ac:dyDescent="0.25">
      <c r="A8" s="28"/>
      <c r="B8" s="28" t="s">
        <v>0</v>
      </c>
      <c r="C8" s="22">
        <v>5</v>
      </c>
      <c r="D8" s="28" t="s">
        <v>1</v>
      </c>
      <c r="E8" s="28" t="s">
        <v>40</v>
      </c>
      <c r="F8" s="28" t="s">
        <v>2</v>
      </c>
      <c r="G8" s="28" t="s">
        <v>3</v>
      </c>
      <c r="H8" s="28" t="s">
        <v>4</v>
      </c>
    </row>
    <row r="9" spans="1:12" ht="23.25" customHeight="1" x14ac:dyDescent="0.25">
      <c r="A9" s="28"/>
      <c r="B9" s="28"/>
      <c r="C9" s="22" t="s">
        <v>52</v>
      </c>
      <c r="D9" s="28"/>
      <c r="E9" s="28"/>
      <c r="F9" s="28"/>
      <c r="G9" s="28"/>
      <c r="H9" s="28"/>
    </row>
    <row r="10" spans="1:12" ht="26.25" x14ac:dyDescent="0.25">
      <c r="A10" s="7" t="s">
        <v>14</v>
      </c>
      <c r="B10" s="1" t="s">
        <v>37</v>
      </c>
      <c r="C10" s="1"/>
      <c r="D10" s="26">
        <v>420000</v>
      </c>
      <c r="E10" s="6">
        <v>14.5</v>
      </c>
      <c r="F10" s="5">
        <f>D10*E10</f>
        <v>6090000</v>
      </c>
      <c r="G10" s="27"/>
      <c r="H10" s="14">
        <f>D10*G10</f>
        <v>0</v>
      </c>
    </row>
    <row r="11" spans="1:12" ht="26.25" x14ac:dyDescent="0.25">
      <c r="A11" s="7" t="s">
        <v>15</v>
      </c>
      <c r="B11" s="1" t="s">
        <v>38</v>
      </c>
      <c r="C11" s="1"/>
      <c r="D11" s="26">
        <v>180000</v>
      </c>
      <c r="E11" s="6">
        <v>11</v>
      </c>
      <c r="F11" s="5">
        <f>D11*E11</f>
        <v>1980000</v>
      </c>
      <c r="G11" s="27"/>
      <c r="H11" s="14">
        <f>D11*G11</f>
        <v>0</v>
      </c>
    </row>
    <row r="12" spans="1:12" ht="26.25" x14ac:dyDescent="0.25">
      <c r="A12" s="7" t="s">
        <v>16</v>
      </c>
      <c r="B12" s="1" t="s">
        <v>39</v>
      </c>
      <c r="C12" s="1"/>
      <c r="D12" s="26">
        <v>300000</v>
      </c>
      <c r="E12" s="6">
        <v>7</v>
      </c>
      <c r="F12" s="5">
        <f>D12*E12</f>
        <v>2100000</v>
      </c>
      <c r="G12" s="27"/>
      <c r="H12" s="14">
        <f>D12*G12</f>
        <v>0</v>
      </c>
    </row>
    <row r="14" spans="1:12" ht="62.25" customHeight="1" x14ac:dyDescent="0.25">
      <c r="A14" s="41" t="s">
        <v>17</v>
      </c>
      <c r="B14" s="41"/>
      <c r="C14" s="23"/>
      <c r="D14" s="42">
        <f>(F10+F11+F12)</f>
        <v>10170000</v>
      </c>
      <c r="E14" s="43"/>
      <c r="F14" s="43"/>
    </row>
    <row r="15" spans="1:12" ht="40.5" customHeight="1" x14ac:dyDescent="0.25">
      <c r="A15" s="44" t="s">
        <v>4</v>
      </c>
      <c r="B15" s="44"/>
      <c r="C15" s="24"/>
      <c r="D15" s="42">
        <f>(H10+H11+H12)</f>
        <v>0</v>
      </c>
      <c r="E15" s="43"/>
      <c r="F15" s="43"/>
    </row>
    <row r="16" spans="1:12" ht="54" customHeight="1" x14ac:dyDescent="0.25">
      <c r="A16" s="44" t="s">
        <v>18</v>
      </c>
      <c r="B16" s="44"/>
      <c r="C16" s="24"/>
      <c r="D16" s="45">
        <f>(D14-D15)/D14</f>
        <v>1</v>
      </c>
      <c r="E16" s="45"/>
      <c r="F16" s="45"/>
    </row>
    <row r="18" spans="1:12" x14ac:dyDescent="0.25">
      <c r="A18" s="46" t="s">
        <v>19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</row>
    <row r="19" spans="1:12" x14ac:dyDescent="0.25">
      <c r="A19" s="40" t="s">
        <v>20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</row>
    <row r="20" spans="1:12" x14ac:dyDescent="0.25">
      <c r="A20" s="40" t="s">
        <v>21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</row>
    <row r="21" spans="1:12" x14ac:dyDescent="0.25">
      <c r="A21" s="40" t="s">
        <v>22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</row>
    <row r="22" spans="1:12" x14ac:dyDescent="0.25">
      <c r="A22" s="47" t="s">
        <v>23</v>
      </c>
      <c r="B22" s="47"/>
      <c r="C22" s="47"/>
      <c r="D22" s="47"/>
      <c r="E22" s="47"/>
      <c r="F22" s="47"/>
      <c r="G22" s="47"/>
      <c r="H22" s="48" t="s">
        <v>55</v>
      </c>
      <c r="I22" s="48"/>
      <c r="J22" s="16"/>
      <c r="K22" s="16"/>
      <c r="L22" s="16"/>
    </row>
    <row r="23" spans="1:12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2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</row>
    <row r="25" spans="1:12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12" x14ac:dyDescent="0.2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1:12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x14ac:dyDescent="0.2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2"/>
    </row>
    <row r="29" spans="1:12" x14ac:dyDescent="0.25">
      <c r="A29" s="53" t="s">
        <v>24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</row>
    <row r="30" spans="1:12" ht="29.25" customHeight="1" x14ac:dyDescent="0.25">
      <c r="A30" s="54" t="s">
        <v>25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</row>
    <row r="31" spans="1:12" ht="28.5" customHeight="1" x14ac:dyDescent="0.2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</row>
    <row r="32" spans="1:12" ht="23.25" customHeight="1" x14ac:dyDescent="0.25">
      <c r="A32" s="55" t="s">
        <v>26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</row>
  </sheetData>
  <sheetProtection algorithmName="SHA-512" hashValue="WJMJbnDoWjuYY/RyNAYo4elQM5hKoj2BtOg9tbV0yWWzOEUyDPtMfS/l/+zRF4t+1twc7IIUARYh5yq1q3xj6w==" saltValue="1vm8Qf0sQqjLZ2S5ubpdKg==" spinCount="100000" sheet="1" objects="1" scenarios="1" selectLockedCells="1"/>
  <mergeCells count="32">
    <mergeCell ref="A28:L28"/>
    <mergeCell ref="A29:L29"/>
    <mergeCell ref="A30:L30"/>
    <mergeCell ref="A31:L31"/>
    <mergeCell ref="A32:L32"/>
    <mergeCell ref="A22:G22"/>
    <mergeCell ref="H22:I22"/>
    <mergeCell ref="A23:L23"/>
    <mergeCell ref="A24:L24"/>
    <mergeCell ref="A26:L26"/>
    <mergeCell ref="A21:L21"/>
    <mergeCell ref="A14:B14"/>
    <mergeCell ref="D14:F14"/>
    <mergeCell ref="A15:B15"/>
    <mergeCell ref="D15:F15"/>
    <mergeCell ref="A16:B16"/>
    <mergeCell ref="D16:F16"/>
    <mergeCell ref="A18:L18"/>
    <mergeCell ref="A19:L19"/>
    <mergeCell ref="A20:L20"/>
    <mergeCell ref="H8:H9"/>
    <mergeCell ref="A7:L7"/>
    <mergeCell ref="A6:L6"/>
    <mergeCell ref="A1:L1"/>
    <mergeCell ref="A2:L2"/>
    <mergeCell ref="A4:L4"/>
    <mergeCell ref="A8:A9"/>
    <mergeCell ref="B8:B9"/>
    <mergeCell ref="D8:D9"/>
    <mergeCell ref="E8:E9"/>
    <mergeCell ref="F8:F9"/>
    <mergeCell ref="G8:G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22" workbookViewId="0">
      <selection activeCell="A4" sqref="A4:K4"/>
    </sheetView>
  </sheetViews>
  <sheetFormatPr baseColWidth="10" defaultRowHeight="15" x14ac:dyDescent="0.25"/>
  <cols>
    <col min="1" max="1" width="3.5703125" customWidth="1"/>
    <col min="2" max="2" width="40.140625" customWidth="1"/>
    <col min="5" max="5" width="24.7109375" customWidth="1"/>
    <col min="6" max="6" width="37" customWidth="1"/>
    <col min="7" max="7" width="24.85546875" customWidth="1"/>
  </cols>
  <sheetData>
    <row r="1" spans="1:11" x14ac:dyDescent="0.25">
      <c r="A1" s="57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36.75" customHeight="1" x14ac:dyDescent="0.25">
      <c r="A2" s="58" t="s">
        <v>57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x14ac:dyDescent="0.25">
      <c r="J3" s="20" t="s">
        <v>48</v>
      </c>
      <c r="K3" s="20"/>
    </row>
    <row r="4" spans="1:11" ht="81" customHeight="1" x14ac:dyDescent="0.25">
      <c r="A4" s="59" t="s">
        <v>6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x14ac:dyDescent="0.25">
      <c r="A5" s="60" t="s">
        <v>7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x14ac:dyDescent="0.25">
      <c r="A6" s="61" t="s">
        <v>8</v>
      </c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ht="15" customHeight="1" x14ac:dyDescent="0.25">
      <c r="A7" s="56"/>
      <c r="B7" s="56" t="s">
        <v>9</v>
      </c>
      <c r="C7" s="56" t="s">
        <v>10</v>
      </c>
      <c r="D7" s="56" t="s">
        <v>36</v>
      </c>
      <c r="E7" s="56" t="s">
        <v>11</v>
      </c>
      <c r="F7" s="56" t="s">
        <v>12</v>
      </c>
      <c r="G7" s="56" t="s">
        <v>13</v>
      </c>
      <c r="H7" s="12"/>
      <c r="I7" s="13"/>
      <c r="J7" s="13"/>
      <c r="K7" s="13"/>
    </row>
    <row r="8" spans="1:11" ht="35.25" customHeight="1" x14ac:dyDescent="0.25">
      <c r="A8" s="56"/>
      <c r="B8" s="56"/>
      <c r="C8" s="56"/>
      <c r="D8" s="56"/>
      <c r="E8" s="56"/>
      <c r="F8" s="56"/>
      <c r="G8" s="56"/>
      <c r="H8" s="4"/>
      <c r="I8" s="4"/>
    </row>
    <row r="9" spans="1:11" ht="26.25" x14ac:dyDescent="0.25">
      <c r="A9" s="7" t="s">
        <v>14</v>
      </c>
      <c r="B9" s="1" t="s">
        <v>41</v>
      </c>
      <c r="C9" s="25">
        <v>420000</v>
      </c>
      <c r="D9" s="6">
        <v>14.5</v>
      </c>
      <c r="E9" s="5">
        <f>C9*D9</f>
        <v>6090000</v>
      </c>
      <c r="F9" s="8"/>
      <c r="G9" s="9">
        <f>C9*F9</f>
        <v>0</v>
      </c>
      <c r="H9" s="3"/>
      <c r="I9" s="3"/>
    </row>
    <row r="10" spans="1:11" ht="30" customHeight="1" x14ac:dyDescent="0.25">
      <c r="A10" s="7" t="s">
        <v>15</v>
      </c>
      <c r="B10" s="1" t="s">
        <v>42</v>
      </c>
      <c r="C10" s="25">
        <v>180000</v>
      </c>
      <c r="D10" s="6">
        <v>11</v>
      </c>
      <c r="E10" s="5">
        <f>C10*D10</f>
        <v>1980000</v>
      </c>
      <c r="F10" s="10"/>
      <c r="G10" s="9">
        <f>C10*F10</f>
        <v>0</v>
      </c>
      <c r="H10" s="3"/>
      <c r="I10" s="3"/>
    </row>
    <row r="11" spans="1:11" ht="27.75" customHeight="1" x14ac:dyDescent="0.25">
      <c r="A11" s="7" t="s">
        <v>16</v>
      </c>
      <c r="B11" s="11" t="s">
        <v>43</v>
      </c>
      <c r="C11" s="25">
        <v>300000</v>
      </c>
      <c r="D11" s="6">
        <v>7</v>
      </c>
      <c r="E11" s="5">
        <f>C11*D11</f>
        <v>2100000</v>
      </c>
      <c r="F11" s="10"/>
      <c r="G11" s="9">
        <f>C11*F11</f>
        <v>0</v>
      </c>
      <c r="H11" s="3"/>
      <c r="I11" s="3"/>
    </row>
    <row r="12" spans="1:11" x14ac:dyDescent="0.25">
      <c r="H12" s="2"/>
      <c r="I12" s="2"/>
    </row>
    <row r="13" spans="1:11" ht="32.25" customHeight="1" x14ac:dyDescent="0.25">
      <c r="A13" s="41" t="s">
        <v>45</v>
      </c>
      <c r="B13" s="41"/>
      <c r="C13" s="42">
        <f>(E9+E10+E11)</f>
        <v>10170000</v>
      </c>
      <c r="D13" s="43"/>
      <c r="E13" s="43"/>
    </row>
    <row r="14" spans="1:11" ht="37.5" customHeight="1" x14ac:dyDescent="0.25">
      <c r="A14" s="44" t="s">
        <v>47</v>
      </c>
      <c r="B14" s="44"/>
      <c r="C14" s="42">
        <f>(G9+G10+G11)</f>
        <v>0</v>
      </c>
      <c r="D14" s="43"/>
      <c r="E14" s="43"/>
    </row>
    <row r="15" spans="1:11" ht="44.25" customHeight="1" x14ac:dyDescent="0.25">
      <c r="A15" s="44" t="s">
        <v>46</v>
      </c>
      <c r="B15" s="44"/>
      <c r="C15" s="63">
        <f>(C13-C14)/C13</f>
        <v>1</v>
      </c>
      <c r="D15" s="64"/>
      <c r="E15" s="65"/>
    </row>
    <row r="17" spans="1:11" x14ac:dyDescent="0.25">
      <c r="A17" s="46" t="s">
        <v>35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</row>
    <row r="18" spans="1:11" x14ac:dyDescent="0.25">
      <c r="A18" s="62" t="s">
        <v>27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5">
      <c r="A19" s="62" t="s">
        <v>28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</row>
    <row r="20" spans="1:11" x14ac:dyDescent="0.25">
      <c r="A20" s="62" t="s">
        <v>29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</row>
    <row r="21" spans="1:11" x14ac:dyDescent="0.25">
      <c r="A21" s="66" t="s">
        <v>30</v>
      </c>
      <c r="B21" s="66"/>
      <c r="C21" s="66"/>
      <c r="D21" s="66"/>
      <c r="E21" s="66"/>
      <c r="F21" s="66"/>
      <c r="G21" s="66"/>
      <c r="H21" s="69" t="s">
        <v>56</v>
      </c>
      <c r="I21" s="69"/>
      <c r="J21" s="17"/>
      <c r="K21" s="17"/>
    </row>
    <row r="22" spans="1:11" ht="15" customHeight="1" x14ac:dyDescent="0.2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</row>
    <row r="23" spans="1:11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1:11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spans="1:11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1" x14ac:dyDescent="0.25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ht="15" customHeight="1" x14ac:dyDescent="0.25">
      <c r="A30" s="51" t="s">
        <v>31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</row>
    <row r="31" spans="1:11" ht="15" customHeight="1" x14ac:dyDescent="0.25">
      <c r="A31" s="68" t="s">
        <v>32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</row>
    <row r="32" spans="1:11" ht="35.25" customHeight="1" x14ac:dyDescent="0.25">
      <c r="A32" s="54" t="s">
        <v>33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1" ht="15" customHeight="1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</row>
    <row r="34" spans="1:11" ht="15" customHeight="1" x14ac:dyDescent="0.25">
      <c r="A34" s="55" t="s">
        <v>34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</row>
  </sheetData>
  <sheetProtection algorithmName="SHA-512" hashValue="vwMaTeYMJNrx2tftSTdYzevtueEWYVSjp0gO5QOkTroPH4AeQzo07vw8M6C+ETi+dIdNtirrLdXLjjxc9BTkDA==" saltValue="wK1OEazL/uTdkiy86uE4jg==" spinCount="100000" sheet="1" objects="1" scenarios="1" selectLockedCells="1"/>
  <mergeCells count="32">
    <mergeCell ref="A33:K33"/>
    <mergeCell ref="A34:K34"/>
    <mergeCell ref="A20:K20"/>
    <mergeCell ref="A21:G21"/>
    <mergeCell ref="A22:K22"/>
    <mergeCell ref="A23:K23"/>
    <mergeCell ref="A31:K31"/>
    <mergeCell ref="A32:K32"/>
    <mergeCell ref="A30:K30"/>
    <mergeCell ref="A29:K29"/>
    <mergeCell ref="H21:I21"/>
    <mergeCell ref="A19:K19"/>
    <mergeCell ref="A13:B13"/>
    <mergeCell ref="C13:E13"/>
    <mergeCell ref="A14:B14"/>
    <mergeCell ref="C14:E14"/>
    <mergeCell ref="C15:E15"/>
    <mergeCell ref="A15:B15"/>
    <mergeCell ref="A17:K17"/>
    <mergeCell ref="A18:K18"/>
    <mergeCell ref="F7:F8"/>
    <mergeCell ref="G7:G8"/>
    <mergeCell ref="A1:K1"/>
    <mergeCell ref="A2:K2"/>
    <mergeCell ref="A4:K4"/>
    <mergeCell ref="A5:K5"/>
    <mergeCell ref="A6:K6"/>
    <mergeCell ref="A7:A8"/>
    <mergeCell ref="B7:B8"/>
    <mergeCell ref="C7:C8"/>
    <mergeCell ref="D7:D8"/>
    <mergeCell ref="E7:E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Italiano</vt:lpstr>
      <vt:lpstr>Deutsch</vt:lpstr>
    </vt:vector>
  </TitlesOfParts>
  <Company>SEL AG/SPA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Pedoth</dc:creator>
  <cp:lastModifiedBy>Pedoth Markus</cp:lastModifiedBy>
  <dcterms:created xsi:type="dcterms:W3CDTF">2017-03-17T13:17:46Z</dcterms:created>
  <dcterms:modified xsi:type="dcterms:W3CDTF">2017-07-20T10:28:09Z</dcterms:modified>
</cp:coreProperties>
</file>