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061010\Desktop\Doc defintivi gara\"/>
    </mc:Choice>
  </mc:AlternateContent>
  <bookViews>
    <workbookView xWindow="-45" yWindow="-240" windowWidth="15600" windowHeight="9240" tabRatio="954"/>
  </bookViews>
  <sheets>
    <sheet name="2010" sheetId="25" r:id="rId1"/>
    <sheet name="2011" sheetId="26" r:id="rId2"/>
    <sheet name="30.06.2012" sheetId="23" r:id="rId3"/>
  </sheets>
  <definedNames>
    <definedName name="_xlnm._FilterDatabase" localSheetId="2" hidden="1">'30.06.2012'!$A$1:$H$114</definedName>
    <definedName name="CausaEvento">#REF!</definedName>
    <definedName name="ContestoDiRiferimento">#REF!</definedName>
    <definedName name="DenunciaCautelativa">#REF!</definedName>
    <definedName name="DescrizioneEvento">#REF!</definedName>
    <definedName name="Disciplina">#REF!</definedName>
    <definedName name="EventoSentinellaCollegato">#REF!</definedName>
    <definedName name="GradoProcedimento">#REF!</definedName>
    <definedName name="Sesso">#REF!</definedName>
    <definedName name="SoggettiCoinvolti">#REF!</definedName>
    <definedName name="StatoProcedimento">#REF!</definedName>
    <definedName name="TipologiaDanneggiato">#REF!</definedName>
    <definedName name="TipologiaDanno">#REF!</definedName>
    <definedName name="TipologiaRichiedente">#REF!</definedName>
    <definedName name="TipologiaTramite">#REF!</definedName>
    <definedName name="TipoPrestazione">#REF!</definedName>
    <definedName name="TipoProcedimento">#REF!</definedName>
    <definedName name="TipoStruttura">#REF!</definedName>
  </definedNames>
  <calcPr calcId="171027"/>
</workbook>
</file>

<file path=xl/calcChain.xml><?xml version="1.0" encoding="utf-8"?>
<calcChain xmlns="http://schemas.openxmlformats.org/spreadsheetml/2006/main">
  <c r="H195" i="26" l="1"/>
  <c r="G195" i="26"/>
  <c r="F195" i="26"/>
  <c r="H202" i="25" l="1"/>
  <c r="G202" i="25"/>
  <c r="F202" i="25"/>
  <c r="H100" i="23" l="1"/>
  <c r="H111" i="23" s="1"/>
  <c r="G21" i="23" l="1"/>
  <c r="G111" i="23" s="1"/>
  <c r="F21" i="23"/>
  <c r="F111" i="23" l="1"/>
</calcChain>
</file>

<file path=xl/sharedStrings.xml><?xml version="1.0" encoding="utf-8"?>
<sst xmlns="http://schemas.openxmlformats.org/spreadsheetml/2006/main" count="1905" uniqueCount="622">
  <si>
    <t>Nr.</t>
  </si>
  <si>
    <t>Data Evento/ Schadens-ereignisdatum</t>
  </si>
  <si>
    <t>Data chiusura/    Abschlussdatum</t>
  </si>
  <si>
    <t>Tipologia Danno/                                                     Art des Schadens</t>
  </si>
  <si>
    <t>Stato sinistro/Zustand des Schadensfalles</t>
  </si>
  <si>
    <t>Importo Liquidato/       Ausbezahlter Betrag</t>
  </si>
  <si>
    <t>DANNO A COSE/ SACHSCHADEN</t>
  </si>
  <si>
    <t>CHIUSO ACCOLTO/AUSBEZAHLT</t>
  </si>
  <si>
    <t>19/05/2010</t>
  </si>
  <si>
    <t>SENZA SEGUITO/OHNE FOLGEN</t>
  </si>
  <si>
    <t>20/06/2012</t>
  </si>
  <si>
    <t>LESIONI PERSONALI/ PERSONENSCHADEN</t>
  </si>
  <si>
    <t>CHIUSO RESPINTO/ABGELEHNT</t>
  </si>
  <si>
    <t>03/09/2014</t>
  </si>
  <si>
    <t>IN CORSO/NOCH OFFEN</t>
  </si>
  <si>
    <t>29/09/2010</t>
  </si>
  <si>
    <t>03/04/2010</t>
  </si>
  <si>
    <t>13/11/2013</t>
  </si>
  <si>
    <t>21/04/2011</t>
  </si>
  <si>
    <t>22/11/2012</t>
  </si>
  <si>
    <t>02/04/2014</t>
  </si>
  <si>
    <t>DECESSO/TODESFALL</t>
  </si>
  <si>
    <t>05/02/2014</t>
  </si>
  <si>
    <t>09/01/2014</t>
  </si>
  <si>
    <t>02/04/2012</t>
  </si>
  <si>
    <t>09/01/2013</t>
  </si>
  <si>
    <t>20/05/2015</t>
  </si>
  <si>
    <t>23/11/2012</t>
  </si>
  <si>
    <t>09/11/2007</t>
  </si>
  <si>
    <t>23/02/2011</t>
  </si>
  <si>
    <t>20/10/2014</t>
  </si>
  <si>
    <t>28/09/2010</t>
  </si>
  <si>
    <t>28/10/2010</t>
  </si>
  <si>
    <t>09/06/2015</t>
  </si>
  <si>
    <t>27/07/2011</t>
  </si>
  <si>
    <t>14/09/2011</t>
  </si>
  <si>
    <t>06/10/2011</t>
  </si>
  <si>
    <t>29/01/2013</t>
  </si>
  <si>
    <t>29/11/2010</t>
  </si>
  <si>
    <t>20/11/2014</t>
  </si>
  <si>
    <t>26/11/2012</t>
  </si>
  <si>
    <t>19/06/2012</t>
  </si>
  <si>
    <t>26/05/2014</t>
  </si>
  <si>
    <t>30/05/2015</t>
  </si>
  <si>
    <t>06/02/2014</t>
  </si>
  <si>
    <t>27/07/2010</t>
  </si>
  <si>
    <t>25/02/2011</t>
  </si>
  <si>
    <t>27/07/2015</t>
  </si>
  <si>
    <t>13/07/2012</t>
  </si>
  <si>
    <t>25/06/2012</t>
  </si>
  <si>
    <t>22/07/2014</t>
  </si>
  <si>
    <t>26/07/2012</t>
  </si>
  <si>
    <t>10/03/2010</t>
  </si>
  <si>
    <t>29/04/2010</t>
  </si>
  <si>
    <t>15/12/2014</t>
  </si>
  <si>
    <t>04/01/2012</t>
  </si>
  <si>
    <t>10/05/2011</t>
  </si>
  <si>
    <t>20/07/2012</t>
  </si>
  <si>
    <t>21/08/2015</t>
  </si>
  <si>
    <t>LESIONI DI DIRITTI/RECHTEVERLETZUNGEN</t>
  </si>
  <si>
    <t>22/02/2010</t>
  </si>
  <si>
    <t>Denunce cautelative in aggiunta:</t>
  </si>
  <si>
    <t>Zusätzliche Vorsorgemeldungen:</t>
  </si>
  <si>
    <t>23/04/2013</t>
  </si>
  <si>
    <t>23/01/2014</t>
  </si>
  <si>
    <t>01/08/2013</t>
  </si>
  <si>
    <t>31/01/2012</t>
  </si>
  <si>
    <t>16/02/2011</t>
  </si>
  <si>
    <t>30/05/2014</t>
  </si>
  <si>
    <t>31/01/2011</t>
  </si>
  <si>
    <t>19/08/2014</t>
  </si>
  <si>
    <t>02/02/2011</t>
  </si>
  <si>
    <t>04/12/2012</t>
  </si>
  <si>
    <t>22/01/2016</t>
  </si>
  <si>
    <t>03/06/2014</t>
  </si>
  <si>
    <t>29/05/2014</t>
  </si>
  <si>
    <t>28/09/2011</t>
  </si>
  <si>
    <t>29/03/2011</t>
  </si>
  <si>
    <t>06/07/2012</t>
  </si>
  <si>
    <t>18/11/2015</t>
  </si>
  <si>
    <t>10/12/2010</t>
  </si>
  <si>
    <t>14/03/2013</t>
  </si>
  <si>
    <t>17/09/2013</t>
  </si>
  <si>
    <t>28/01/2014</t>
  </si>
  <si>
    <t>20/06/2010</t>
  </si>
  <si>
    <t>27/10/2015</t>
  </si>
  <si>
    <t>13/04/2011</t>
  </si>
  <si>
    <t>12/05/2011</t>
  </si>
  <si>
    <t>06/03/2011</t>
  </si>
  <si>
    <t>05/05/2011</t>
  </si>
  <si>
    <t>26/09/2011</t>
  </si>
  <si>
    <t>29/11/2011</t>
  </si>
  <si>
    <t>27/02/2013</t>
  </si>
  <si>
    <t>20/02/2014</t>
  </si>
  <si>
    <t>19/11/2013</t>
  </si>
  <si>
    <t>14/08/2011</t>
  </si>
  <si>
    <t>05/11/2012</t>
  </si>
  <si>
    <t>12/09/2011</t>
  </si>
  <si>
    <t>30/06/2011</t>
  </si>
  <si>
    <t>06/03/2012</t>
  </si>
  <si>
    <t>08/09/2011</t>
  </si>
  <si>
    <t>01/07/2007</t>
  </si>
  <si>
    <t>17/01/2012</t>
  </si>
  <si>
    <t>11/10/2011</t>
  </si>
  <si>
    <t>20/12/2012</t>
  </si>
  <si>
    <t>01/10/2013</t>
  </si>
  <si>
    <t>13/09/2012</t>
  </si>
  <si>
    <t>04/10/2012</t>
  </si>
  <si>
    <t>17/11/2014</t>
  </si>
  <si>
    <t>24/01/2012</t>
  </si>
  <si>
    <t>17/12/2012</t>
  </si>
  <si>
    <t>15/05/2012</t>
  </si>
  <si>
    <t>23/10/2011</t>
  </si>
  <si>
    <t>01/10/2011</t>
  </si>
  <si>
    <t>06/06/2011</t>
  </si>
  <si>
    <t>11/06/2012</t>
  </si>
  <si>
    <t>18/12/2012</t>
  </si>
  <si>
    <t>18/08/2011</t>
  </si>
  <si>
    <t>11/02/2015</t>
  </si>
  <si>
    <t>04/12/2011</t>
  </si>
  <si>
    <t>06/08/2007</t>
  </si>
  <si>
    <t>21/09/2016</t>
  </si>
  <si>
    <t>11/11/2007</t>
  </si>
  <si>
    <t>12/06/2012</t>
  </si>
  <si>
    <t>27/10/2010</t>
  </si>
  <si>
    <t>31/07/2010</t>
  </si>
  <si>
    <t>01/12/2009</t>
  </si>
  <si>
    <t>05/12/2012</t>
  </si>
  <si>
    <t>23/03/2012</t>
  </si>
  <si>
    <t>26/07/2011</t>
  </si>
  <si>
    <t>30/01/2014</t>
  </si>
  <si>
    <t>23/05/2012</t>
  </si>
  <si>
    <t>28/05/2014</t>
  </si>
  <si>
    <t>17/02/2012</t>
  </si>
  <si>
    <t>03/09/2012</t>
  </si>
  <si>
    <t>19/06/2009</t>
  </si>
  <si>
    <t>07/04/2011</t>
  </si>
  <si>
    <t>19/10/2015</t>
  </si>
  <si>
    <t>22/03/2011</t>
  </si>
  <si>
    <t>06/09/2012</t>
  </si>
  <si>
    <t>13/07/2007</t>
  </si>
  <si>
    <t>20/11/2012</t>
  </si>
  <si>
    <t>12/03/2012</t>
  </si>
  <si>
    <t>19/06/2014</t>
  </si>
  <si>
    <t>25/11/2011</t>
  </si>
  <si>
    <t>20/03/2011</t>
  </si>
  <si>
    <t>08/02/2013</t>
  </si>
  <si>
    <t>04/07/2011</t>
  </si>
  <si>
    <t>16/11/2011</t>
  </si>
  <si>
    <t>19/10/2012</t>
  </si>
  <si>
    <t>01/04/2010</t>
  </si>
  <si>
    <t>01/02/2012</t>
  </si>
  <si>
    <t>19/08/2012</t>
  </si>
  <si>
    <t>11/06/2008</t>
  </si>
  <si>
    <t>29/04/2011</t>
  </si>
  <si>
    <t>19/07/2008</t>
  </si>
  <si>
    <t>17/03/2008</t>
  </si>
  <si>
    <t>24/04/2012</t>
  </si>
  <si>
    <t>28/01/2013</t>
  </si>
  <si>
    <t>01/10/2010</t>
  </si>
  <si>
    <t>20/02/2015</t>
  </si>
  <si>
    <t>28/10/2011</t>
  </si>
  <si>
    <t>24/10/2012</t>
  </si>
  <si>
    <t>26/10/2012</t>
  </si>
  <si>
    <t>14/10/2011</t>
  </si>
  <si>
    <t>02/03/2012</t>
  </si>
  <si>
    <t>15/05/2010</t>
  </si>
  <si>
    <t>16/10/2011</t>
  </si>
  <si>
    <t>25/03/2015</t>
  </si>
  <si>
    <t>10/01/2014</t>
  </si>
  <si>
    <t>04/12/2010</t>
  </si>
  <si>
    <t>06/03/2014</t>
  </si>
  <si>
    <t>12/12/2013</t>
  </si>
  <si>
    <t>05/06/2012</t>
  </si>
  <si>
    <t>22/03/2012</t>
  </si>
  <si>
    <t>08/06/2012</t>
  </si>
  <si>
    <t>21/08/2012</t>
  </si>
  <si>
    <t>23/03/2011</t>
  </si>
  <si>
    <t>17/12/2013</t>
  </si>
  <si>
    <t>08/01/2012</t>
  </si>
  <si>
    <t>11/09/2013</t>
  </si>
  <si>
    <t>17/03/2012</t>
  </si>
  <si>
    <t>28/11/2013</t>
  </si>
  <si>
    <t>24/02/2012</t>
  </si>
  <si>
    <t>10/10/2010</t>
  </si>
  <si>
    <t>12/12/2012</t>
  </si>
  <si>
    <t>31/12/2012</t>
  </si>
  <si>
    <t>29/05/2011</t>
  </si>
  <si>
    <t>07/07/2011</t>
  </si>
  <si>
    <t>18/09/2012</t>
  </si>
  <si>
    <t>21/12/2011</t>
  </si>
  <si>
    <t>15/06/2016</t>
  </si>
  <si>
    <t>15/10/2011</t>
  </si>
  <si>
    <t>26/02/2014</t>
  </si>
  <si>
    <t>24/09/2012</t>
  </si>
  <si>
    <t>22/01/2013</t>
  </si>
  <si>
    <t>LESIONE DI DIRITTI GIURIDICAMENTE RILEVANTI</t>
  </si>
  <si>
    <t>19/01/2016</t>
  </si>
  <si>
    <t>19/08/2010</t>
  </si>
  <si>
    <t>18/11/2005</t>
  </si>
  <si>
    <t>17/06/2015</t>
  </si>
  <si>
    <t>21/05/2010</t>
  </si>
  <si>
    <t>12/06/2015</t>
  </si>
  <si>
    <t>26/07/2010</t>
  </si>
  <si>
    <t>DANNO A COSE</t>
  </si>
  <si>
    <t/>
  </si>
  <si>
    <t>CHIUSO ACCOLTO</t>
  </si>
  <si>
    <t>09/03/2010</t>
  </si>
  <si>
    <t>09/01/2010</t>
  </si>
  <si>
    <t>03/05/2011</t>
  </si>
  <si>
    <t>SENZA SEGUITO</t>
  </si>
  <si>
    <t>25/11/2010</t>
  </si>
  <si>
    <t>08/02/2010</t>
  </si>
  <si>
    <t>LESIONI PERSONALI</t>
  </si>
  <si>
    <t>03/02/2010</t>
  </si>
  <si>
    <t>22/01/2010</t>
  </si>
  <si>
    <t>19/01/2010</t>
  </si>
  <si>
    <t>10/09/2010</t>
  </si>
  <si>
    <t>20/04/2010</t>
  </si>
  <si>
    <t>22/09/2010</t>
  </si>
  <si>
    <t>16/06/2010</t>
  </si>
  <si>
    <t>23/08/2010</t>
  </si>
  <si>
    <t>15/10/2010</t>
  </si>
  <si>
    <t>15/08/2010</t>
  </si>
  <si>
    <t>18/11/2014</t>
  </si>
  <si>
    <t>18/10/2010</t>
  </si>
  <si>
    <t>CHIUSO RESPINTO</t>
  </si>
  <si>
    <t>07/06/2010</t>
  </si>
  <si>
    <t>07/12/2010</t>
  </si>
  <si>
    <t>11/07/2009</t>
  </si>
  <si>
    <t>13/01/2011</t>
  </si>
  <si>
    <t>31/08/2010</t>
  </si>
  <si>
    <t>14/09/2010</t>
  </si>
  <si>
    <t>02/07/2010</t>
  </si>
  <si>
    <t>03/01/2011</t>
  </si>
  <si>
    <t>26/08/2010</t>
  </si>
  <si>
    <t>08/11/2010</t>
  </si>
  <si>
    <t>13/08/2010</t>
  </si>
  <si>
    <t>25/02/2006</t>
  </si>
  <si>
    <t>18/05/2010</t>
  </si>
  <si>
    <t>24/04/2005</t>
  </si>
  <si>
    <t>17/02/1981</t>
  </si>
  <si>
    <t>05/07/2010</t>
  </si>
  <si>
    <t>28/02/2001</t>
  </si>
  <si>
    <t>03/11/2011</t>
  </si>
  <si>
    <t>27/09/2010</t>
  </si>
  <si>
    <t>21/10/2010</t>
  </si>
  <si>
    <t>25/04/2010</t>
  </si>
  <si>
    <t>11/06/2015</t>
  </si>
  <si>
    <t>20/02/2011</t>
  </si>
  <si>
    <t>07/02/2011</t>
  </si>
  <si>
    <t>09/12/2010</t>
  </si>
  <si>
    <t>11/11/2010</t>
  </si>
  <si>
    <t>04/11/2010</t>
  </si>
  <si>
    <t>19/10/2009</t>
  </si>
  <si>
    <t>22/05/2010</t>
  </si>
  <si>
    <t>01/12/2010</t>
  </si>
  <si>
    <t>11/11/2009</t>
  </si>
  <si>
    <t>22/12/2010</t>
  </si>
  <si>
    <t>DECESSO</t>
  </si>
  <si>
    <t>20/11/2006</t>
  </si>
  <si>
    <t>23/09/2003</t>
  </si>
  <si>
    <t>21/11/2013</t>
  </si>
  <si>
    <t>18/09/2009</t>
  </si>
  <si>
    <t>28/01/2010</t>
  </si>
  <si>
    <t>27/05/2010</t>
  </si>
  <si>
    <t>13/01/2010</t>
  </si>
  <si>
    <t>25/01/2010</t>
  </si>
  <si>
    <t>25/05/2010</t>
  </si>
  <si>
    <t>14/12/2009</t>
  </si>
  <si>
    <t>05/10/2011</t>
  </si>
  <si>
    <t>15/01/2010</t>
  </si>
  <si>
    <t>25/06/2009</t>
  </si>
  <si>
    <t>07/05/2010</t>
  </si>
  <si>
    <t>02/02/2010</t>
  </si>
  <si>
    <t>21/06/2009</t>
  </si>
  <si>
    <t>25/02/2010</t>
  </si>
  <si>
    <t>28/11/2011</t>
  </si>
  <si>
    <t>05/01/2006</t>
  </si>
  <si>
    <t>22/03/2016</t>
  </si>
  <si>
    <t>23/03/2008</t>
  </si>
  <si>
    <t>02/03/2010</t>
  </si>
  <si>
    <t>04/01/2006</t>
  </si>
  <si>
    <t>25/07/2005</t>
  </si>
  <si>
    <t>11/12/2009</t>
  </si>
  <si>
    <t>14/01/2010</t>
  </si>
  <si>
    <t>13/10/2008</t>
  </si>
  <si>
    <t>17/02/2011</t>
  </si>
  <si>
    <t>02/11/2009</t>
  </si>
  <si>
    <t>09/05/2008</t>
  </si>
  <si>
    <t>16/04/2008</t>
  </si>
  <si>
    <t>29/06/2012</t>
  </si>
  <si>
    <t>15/09/2006</t>
  </si>
  <si>
    <t>03/07/2015</t>
  </si>
  <si>
    <t>23/09/2009</t>
  </si>
  <si>
    <t>17/05/2010</t>
  </si>
  <si>
    <t>IN CORSO</t>
  </si>
  <si>
    <t>22/02/2011</t>
  </si>
  <si>
    <t>09/08/2009</t>
  </si>
  <si>
    <t>26/04/2011</t>
  </si>
  <si>
    <t>25/11/2008</t>
  </si>
  <si>
    <t>04/06/2010</t>
  </si>
  <si>
    <t>09/06/2010</t>
  </si>
  <si>
    <t>30/06/2010</t>
  </si>
  <si>
    <t>26/06/2010</t>
  </si>
  <si>
    <t>27/09/2007</t>
  </si>
  <si>
    <t>05/08/2010</t>
  </si>
  <si>
    <t>11/12/2012</t>
  </si>
  <si>
    <t>12/04/2011</t>
  </si>
  <si>
    <t>24/06/2016</t>
  </si>
  <si>
    <t>27/08/2010</t>
  </si>
  <si>
    <t>01/09/2009</t>
  </si>
  <si>
    <t>05/09/2008</t>
  </si>
  <si>
    <t>11/10/2010</t>
  </si>
  <si>
    <t>17/11/2010</t>
  </si>
  <si>
    <t>28/03/2011</t>
  </si>
  <si>
    <t>04/08/2010</t>
  </si>
  <si>
    <t>26/08/2008</t>
  </si>
  <si>
    <t>19/04/2011</t>
  </si>
  <si>
    <t>17/05/2007</t>
  </si>
  <si>
    <t>19/05/2011</t>
  </si>
  <si>
    <t>07/04/2010</t>
  </si>
  <si>
    <t>11/05/2006</t>
  </si>
  <si>
    <t>17/10/2005</t>
  </si>
  <si>
    <t>28/10/2009</t>
  </si>
  <si>
    <t>20/06/2015</t>
  </si>
  <si>
    <t>10/05/2007</t>
  </si>
  <si>
    <t>09/06/2006</t>
  </si>
  <si>
    <t>29/08/2011</t>
  </si>
  <si>
    <t>12/02/2009</t>
  </si>
  <si>
    <t>01/01/2010</t>
  </si>
  <si>
    <t>21/06/2012</t>
  </si>
  <si>
    <t>24/11/2008</t>
  </si>
  <si>
    <t>03/06/2008</t>
  </si>
  <si>
    <t>08/06/2006</t>
  </si>
  <si>
    <t>09/09/2009</t>
  </si>
  <si>
    <t>12/08/2010</t>
  </si>
  <si>
    <t>01/04/2008</t>
  </si>
  <si>
    <t>29/08/2008</t>
  </si>
  <si>
    <t>19/11/2010</t>
  </si>
  <si>
    <t>26/11/2010</t>
  </si>
  <si>
    <t>09/10/2010</t>
  </si>
  <si>
    <t>03/09/2010</t>
  </si>
  <si>
    <t>12/10/2010</t>
  </si>
  <si>
    <t>22/06/2011</t>
  </si>
  <si>
    <t>28/07/2011</t>
  </si>
  <si>
    <t>06/07/2010</t>
  </si>
  <si>
    <t>12/04/2010</t>
  </si>
  <si>
    <t>11/08/2008</t>
  </si>
  <si>
    <t>13/02/2010</t>
  </si>
  <si>
    <t>05/12/2009</t>
  </si>
  <si>
    <t>23/11/2011</t>
  </si>
  <si>
    <t>21/01/2010</t>
  </si>
  <si>
    <t>07/09/2009</t>
  </si>
  <si>
    <t>07/07/2007</t>
  </si>
  <si>
    <t>12/01/2011</t>
  </si>
  <si>
    <t>01/07/2010</t>
  </si>
  <si>
    <t>09/04/2009</t>
  </si>
  <si>
    <t>06/05/2010</t>
  </si>
  <si>
    <t>21/02/2011</t>
  </si>
  <si>
    <t>05/08/2009</t>
  </si>
  <si>
    <t>22/04/2008</t>
  </si>
  <si>
    <t>28/12/2009</t>
  </si>
  <si>
    <t>03/03/2008</t>
  </si>
  <si>
    <t>14/04/2009</t>
  </si>
  <si>
    <t>25/04/2002</t>
  </si>
  <si>
    <t>12/03/2010</t>
  </si>
  <si>
    <t>12/12/2005</t>
  </si>
  <si>
    <t>26/03/2010</t>
  </si>
  <si>
    <t>03/10/2013</t>
  </si>
  <si>
    <t>04/10/2010</t>
  </si>
  <si>
    <t>13/01/2012</t>
  </si>
  <si>
    <t>05/05/2008</t>
  </si>
  <si>
    <t>13/04/2010</t>
  </si>
  <si>
    <t>04/01/2011</t>
  </si>
  <si>
    <t>07/05/2009</t>
  </si>
  <si>
    <t>13/11/2012</t>
  </si>
  <si>
    <t>15/06/2004</t>
  </si>
  <si>
    <t>26/05/2009</t>
  </si>
  <si>
    <t>11/07/2011</t>
  </si>
  <si>
    <t>02/09/2001</t>
  </si>
  <si>
    <t>25/03/2014</t>
  </si>
  <si>
    <t>13/07/2009</t>
  </si>
  <si>
    <t>18/04/2012</t>
  </si>
  <si>
    <t>20/07/2009</t>
  </si>
  <si>
    <t>12/01/2012</t>
  </si>
  <si>
    <t>09/04/2010</t>
  </si>
  <si>
    <t>03/05/2010</t>
  </si>
  <si>
    <t>02/09/2007</t>
  </si>
  <si>
    <t>26/11/2009</t>
  </si>
  <si>
    <t>21/12/2010</t>
  </si>
  <si>
    <t>04/12/2001</t>
  </si>
  <si>
    <t>28/06/2011</t>
  </si>
  <si>
    <t>26/06/2003</t>
  </si>
  <si>
    <t>20/11/2009</t>
  </si>
  <si>
    <t>09/03/2016</t>
  </si>
  <si>
    <t>26/02/2008</t>
  </si>
  <si>
    <t>29/05/2010</t>
  </si>
  <si>
    <t>26/03/2009</t>
  </si>
  <si>
    <t>03/12/2009</t>
  </si>
  <si>
    <t>15/10/2009</t>
  </si>
  <si>
    <t>26/01/2010</t>
  </si>
  <si>
    <t>21/03/2010</t>
  </si>
  <si>
    <t>24/01/2010</t>
  </si>
  <si>
    <t>13/06/2012</t>
  </si>
  <si>
    <t>25/02/2008</t>
  </si>
  <si>
    <t>03/01/2010</t>
  </si>
  <si>
    <t>31/03/2009</t>
  </si>
  <si>
    <t>12/08/2011</t>
  </si>
  <si>
    <t>21/04/2010</t>
  </si>
  <si>
    <t>10/12/2005</t>
  </si>
  <si>
    <t>23/12/2010</t>
  </si>
  <si>
    <t>04/05/2010</t>
  </si>
  <si>
    <t>04/11/2009</t>
  </si>
  <si>
    <t>14/09/2009</t>
  </si>
  <si>
    <t>13/07/2011</t>
  </si>
  <si>
    <t>20/05/2010</t>
  </si>
  <si>
    <t>18/05/2005</t>
  </si>
  <si>
    <t>13/07/2010</t>
  </si>
  <si>
    <t>29/02/2012</t>
  </si>
  <si>
    <t>19/08/2009</t>
  </si>
  <si>
    <t>08/05/2011</t>
  </si>
  <si>
    <t>27/12/2009</t>
  </si>
  <si>
    <t>11/07/2010</t>
  </si>
  <si>
    <t>06/08/2010</t>
  </si>
  <si>
    <t>25/01/2011</t>
  </si>
  <si>
    <t>09/07/2010</t>
  </si>
  <si>
    <t>01/05/2010</t>
  </si>
  <si>
    <t>18/11/2013</t>
  </si>
  <si>
    <t>02/03/2009</t>
  </si>
  <si>
    <t>18/04/2010</t>
  </si>
  <si>
    <t>28/02/2011</t>
  </si>
  <si>
    <t>14/05/2010</t>
  </si>
  <si>
    <t>26/01/2011</t>
  </si>
  <si>
    <t>07/09/2010</t>
  </si>
  <si>
    <t>29/08/2009</t>
  </si>
  <si>
    <t>19/07/2009</t>
  </si>
  <si>
    <t>24/01/2011</t>
  </si>
  <si>
    <t>26/09/2010</t>
  </si>
  <si>
    <t>11/07/2012</t>
  </si>
  <si>
    <t>13/10/2010</t>
  </si>
  <si>
    <t>28/11/2007</t>
  </si>
  <si>
    <t>16/05/2011</t>
  </si>
  <si>
    <t>14/10/2008</t>
  </si>
  <si>
    <t>03/07/2012</t>
  </si>
  <si>
    <t>01/04/1995</t>
  </si>
  <si>
    <t>07/12/2000</t>
  </si>
  <si>
    <t>14/08/2009</t>
  </si>
  <si>
    <t>27/04/2011</t>
  </si>
  <si>
    <t>08/01/2015</t>
  </si>
  <si>
    <t>01/11/2007</t>
  </si>
  <si>
    <t>10/05/5201</t>
  </si>
  <si>
    <t>01/03/2011</t>
  </si>
  <si>
    <t>05/07/2011</t>
  </si>
  <si>
    <t>21/11/2010</t>
  </si>
  <si>
    <t>29/04/2004</t>
  </si>
  <si>
    <t>10/11/2011</t>
  </si>
  <si>
    <t>27/10/2011</t>
  </si>
  <si>
    <t>01/07/2009</t>
  </si>
  <si>
    <t>23/12/2009</t>
  </si>
  <si>
    <t>15/02/2011</t>
  </si>
  <si>
    <t>17/06/2009</t>
  </si>
  <si>
    <t>03/03/2009</t>
  </si>
  <si>
    <t>11/09/2012</t>
  </si>
  <si>
    <t>24/08/2009</t>
  </si>
  <si>
    <t>24/12/2009</t>
  </si>
  <si>
    <t>05/10/2012</t>
  </si>
  <si>
    <t>19/01/2011</t>
  </si>
  <si>
    <t>29/01/2009</t>
  </si>
  <si>
    <t>12/03/2009</t>
  </si>
  <si>
    <t>22/01/2009</t>
  </si>
  <si>
    <t>01/08/2010</t>
  </si>
  <si>
    <t>07/06/2012</t>
  </si>
  <si>
    <t>01/06/2012</t>
  </si>
  <si>
    <t>23/06/2011</t>
  </si>
  <si>
    <t>15/09/2008</t>
  </si>
  <si>
    <t>05/04/2016</t>
  </si>
  <si>
    <t>22/01/2011</t>
  </si>
  <si>
    <t>14/03/2012</t>
  </si>
  <si>
    <t>01/08/2011</t>
  </si>
  <si>
    <t>16/01/2013</t>
  </si>
  <si>
    <t>17/08/2009</t>
  </si>
  <si>
    <t>25/08/2011</t>
  </si>
  <si>
    <t>27/01/2011</t>
  </si>
  <si>
    <t>06/07/2009</t>
  </si>
  <si>
    <t>06/11/2009</t>
  </si>
  <si>
    <t>22/10/2010</t>
  </si>
  <si>
    <t>09/08/2011</t>
  </si>
  <si>
    <t>23/08/2011</t>
  </si>
  <si>
    <t>16/04/2013</t>
  </si>
  <si>
    <t>26/10/2010</t>
  </si>
  <si>
    <t>16/01/2011</t>
  </si>
  <si>
    <t>18/02/2013</t>
  </si>
  <si>
    <t>21/09/2011</t>
  </si>
  <si>
    <t>25/03/2011</t>
  </si>
  <si>
    <t>19/10/2011</t>
  </si>
  <si>
    <t>27/04/2012</t>
  </si>
  <si>
    <t>13/09/2009</t>
  </si>
  <si>
    <t>12/11/2009</t>
  </si>
  <si>
    <t>03/04/2012</t>
  </si>
  <si>
    <t>26/05/2011</t>
  </si>
  <si>
    <t>10/10/2011</t>
  </si>
  <si>
    <t>24/10/2011</t>
  </si>
  <si>
    <t>30/01/2011</t>
  </si>
  <si>
    <t>10/12/2014</t>
  </si>
  <si>
    <t>17/10/2006</t>
  </si>
  <si>
    <t>28/08/2012</t>
  </si>
  <si>
    <t>18/07/2011</t>
  </si>
  <si>
    <t>28/02/2012</t>
  </si>
  <si>
    <t>17/11/2011</t>
  </si>
  <si>
    <t>05/04/2010</t>
  </si>
  <si>
    <t>30/12/2011</t>
  </si>
  <si>
    <t>07/03/2011</t>
  </si>
  <si>
    <t>18/01/2011</t>
  </si>
  <si>
    <t>24/12/2010</t>
  </si>
  <si>
    <t>14/02/2011</t>
  </si>
  <si>
    <t>17/10/2011</t>
  </si>
  <si>
    <t>15/01/2011</t>
  </si>
  <si>
    <t>07/03/2010</t>
  </si>
  <si>
    <t>20/09/2011</t>
  </si>
  <si>
    <t>18/02/2011</t>
  </si>
  <si>
    <t>09/06/2011</t>
  </si>
  <si>
    <t>05/09/2011</t>
  </si>
  <si>
    <t>27/02/2011</t>
  </si>
  <si>
    <t>18/03/2010</t>
  </si>
  <si>
    <t>23/11/2006</t>
  </si>
  <si>
    <t>20/04/2011</t>
  </si>
  <si>
    <t>27/01/2016</t>
  </si>
  <si>
    <t>01/01/2007</t>
  </si>
  <si>
    <t>17/03/2011</t>
  </si>
  <si>
    <t>17/04/2009</t>
  </si>
  <si>
    <t>17/03/2015</t>
  </si>
  <si>
    <t>16/05/2003</t>
  </si>
  <si>
    <t>07/08/2009</t>
  </si>
  <si>
    <t>17/09/2011</t>
  </si>
  <si>
    <t>08/04/2011</t>
  </si>
  <si>
    <t>11/08/1998</t>
  </si>
  <si>
    <t>28/08/2006</t>
  </si>
  <si>
    <t>09/07/2012</t>
  </si>
  <si>
    <t>01/01/2005</t>
  </si>
  <si>
    <t>06/07/2011</t>
  </si>
  <si>
    <t>13/05/2011</t>
  </si>
  <si>
    <t>17/06/2011</t>
  </si>
  <si>
    <t>15/06/2011</t>
  </si>
  <si>
    <t>05/03/2011</t>
  </si>
  <si>
    <t>22/01/2014</t>
  </si>
  <si>
    <t>11/01/2012</t>
  </si>
  <si>
    <t>09/07/2008</t>
  </si>
  <si>
    <t>21/06/2011</t>
  </si>
  <si>
    <t>14/07/2011</t>
  </si>
  <si>
    <t>31/08/2011</t>
  </si>
  <si>
    <t>12/08/2012</t>
  </si>
  <si>
    <t>09/01/2011</t>
  </si>
  <si>
    <t>19/07/2011</t>
  </si>
  <si>
    <t>09/05/2011</t>
  </si>
  <si>
    <t>16/08/2011</t>
  </si>
  <si>
    <t>18/05/2012</t>
  </si>
  <si>
    <t>10/06/2010</t>
  </si>
  <si>
    <t>13/08/2004</t>
  </si>
  <si>
    <t>31/10/2003</t>
  </si>
  <si>
    <t>16/07/2011</t>
  </si>
  <si>
    <t>07/09/2011</t>
  </si>
  <si>
    <t>12/06/2011</t>
  </si>
  <si>
    <t>31/05/2012</t>
  </si>
  <si>
    <t>14/05/2015</t>
  </si>
  <si>
    <t>08/08/2011</t>
  </si>
  <si>
    <t>15/09/2007</t>
  </si>
  <si>
    <t>18/10/2011</t>
  </si>
  <si>
    <t>19/09/2011</t>
  </si>
  <si>
    <t>28/08/2011</t>
  </si>
  <si>
    <t>07/10/2011</t>
  </si>
  <si>
    <t>13/06/2011</t>
  </si>
  <si>
    <t>03/01/2012</t>
  </si>
  <si>
    <t>15/10/2004</t>
  </si>
  <si>
    <t>01/04/2007</t>
  </si>
  <si>
    <t>06/08/2011</t>
  </si>
  <si>
    <t>29/09/2011</t>
  </si>
  <si>
    <t>03/04/2009</t>
  </si>
  <si>
    <t>15/11/2010</t>
  </si>
  <si>
    <t>29/05/2012</t>
  </si>
  <si>
    <t>09/09/2008</t>
  </si>
  <si>
    <t>03/10/2008</t>
  </si>
  <si>
    <t>29/03/2013</t>
  </si>
  <si>
    <t>24/11/2009</t>
  </si>
  <si>
    <t>27/08/2012</t>
  </si>
  <si>
    <t>28/03/2012</t>
  </si>
  <si>
    <t>11/03/2011</t>
  </si>
  <si>
    <t>04/10/2011</t>
  </si>
  <si>
    <t>23/07/2012</t>
  </si>
  <si>
    <t>07/06/2005</t>
  </si>
  <si>
    <t>07/12/2011</t>
  </si>
  <si>
    <t>06/05/2015</t>
  </si>
  <si>
    <t>10/08/2016</t>
  </si>
  <si>
    <t>12/05/2009</t>
  </si>
  <si>
    <t>05/10/2009</t>
  </si>
  <si>
    <t>28/05/2015</t>
  </si>
  <si>
    <t>21/01/2011</t>
  </si>
  <si>
    <t>Altri costi/             Andere Kosten</t>
  </si>
  <si>
    <t>Importi a riserva/           Vorbehaltene Beträge</t>
  </si>
  <si>
    <t>MALATTIA PROFESSIONALE/BERUFSKRANKHEIT</t>
  </si>
  <si>
    <t xml:space="preserve">LESIONE DI DIRITTI/RECHTEVERLETZUNG </t>
  </si>
  <si>
    <t>LESIONE DI DIRITTI/RECHTEVERLETZUNG</t>
  </si>
  <si>
    <t>10/06//2010</t>
  </si>
  <si>
    <t>22/11/2010+05/01/2011</t>
  </si>
  <si>
    <t>03//09/2014</t>
  </si>
  <si>
    <t xml:space="preserve">Denunce cautelative in aggiunta: </t>
  </si>
  <si>
    <t>30 (senza richiesta e senza seguito)</t>
  </si>
  <si>
    <t>30 (Keine Schadenersatzforderung und ohne Folgen)</t>
  </si>
  <si>
    <t>Altri costi/                    Andere Kosten</t>
  </si>
  <si>
    <t>Importi a riserva/         Vorbehaltene Beträge</t>
  </si>
  <si>
    <t>LESIONE DI DIRITTI/RECHTEVERLETZUNG GIURIDICAMENTE RILEVANTI</t>
  </si>
  <si>
    <t>IN ELABORAZIONE/IN BEARBEITUNG</t>
  </si>
  <si>
    <t>INFORTUNIO SUL LAVORO/ ARBEITSUNFALL</t>
  </si>
  <si>
    <t>29//09/2011</t>
  </si>
  <si>
    <t>IN TRATTAZIONE/IN BEHANDLUNG</t>
  </si>
  <si>
    <t xml:space="preserve">Altre Spese: sono spese giudiziarie, legali peritali ed amministrative nonché extragiudiziarie di gestione </t>
  </si>
  <si>
    <t>Andere Kosten:</t>
  </si>
  <si>
    <t xml:space="preserve">: alle Führungskosten bzw. die gerichtlichen, außergerichtlichen, Rechtsanwalts- und Sachverständigerkosten sowie die Verwaltungsspesen </t>
  </si>
  <si>
    <t>Status al 31/05/2018</t>
  </si>
  <si>
    <t>Zustand am 31.05.2018</t>
  </si>
  <si>
    <t>21 (senza richiesta e senza seguito)</t>
  </si>
  <si>
    <t>21  (Keine Schadenersatzforderung und ohne Folgen)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</si>
</sst>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&quot;€ &quot;* #,##0.00_-;&quot;-€ &quot;* #,##0.00_-;_-&quot;€ &quot;* \-??_-;_-@_-"/>
    <numFmt numFmtId="165" formatCode="_-[$€-410]\ * #,##0.00_-;\-[$€-410]\ * #,##0.00_-;_-[$€-410]\ * &quot;-&quot;??_-;_-@_-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5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Fill="1" applyBorder="1" applyAlignment="1"/>
    <xf numFmtId="165" fontId="3" fillId="0" borderId="1" xfId="0" applyNumberFormat="1" applyFont="1" applyFill="1" applyBorder="1" applyAlignment="1">
      <alignment horizontal="left"/>
    </xf>
    <xf numFmtId="0" fontId="3" fillId="6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left"/>
    </xf>
    <xf numFmtId="14" fontId="3" fillId="6" borderId="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top" wrapText="1"/>
    </xf>
    <xf numFmtId="0" fontId="3" fillId="0" borderId="1" xfId="0" applyFont="1" applyBorder="1"/>
    <xf numFmtId="14" fontId="4" fillId="0" borderId="1" xfId="0" applyNumberFormat="1" applyFont="1" applyBorder="1" applyAlignment="1">
      <alignment horizontal="left" vertical="top"/>
    </xf>
    <xf numFmtId="164" fontId="3" fillId="0" borderId="8" xfId="1" applyFont="1" applyBorder="1" applyAlignment="1" applyProtection="1">
      <alignment horizontal="left"/>
    </xf>
    <xf numFmtId="14" fontId="3" fillId="3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8" xfId="1" applyFont="1" applyBorder="1" applyAlignment="1" applyProtection="1">
      <alignment horizontal="center"/>
    </xf>
    <xf numFmtId="164" fontId="3" fillId="0" borderId="1" xfId="1" applyFont="1" applyBorder="1" applyAlignment="1" applyProtection="1">
      <alignment horizontal="left"/>
    </xf>
    <xf numFmtId="164" fontId="3" fillId="0" borderId="9" xfId="1" applyFont="1" applyBorder="1" applyAlignment="1" applyProtection="1">
      <alignment horizontal="left"/>
    </xf>
    <xf numFmtId="164" fontId="3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5" fontId="4" fillId="0" borderId="1" xfId="6" applyNumberFormat="1" applyFont="1" applyBorder="1" applyAlignment="1">
      <alignment horizontal="left" vertical="top"/>
    </xf>
    <xf numFmtId="0" fontId="3" fillId="0" borderId="0" xfId="0" applyFont="1" applyFill="1"/>
    <xf numFmtId="164" fontId="3" fillId="0" borderId="1" xfId="1" applyFont="1" applyFill="1" applyBorder="1" applyAlignment="1">
      <alignment horizontal="left"/>
    </xf>
    <xf numFmtId="164" fontId="2" fillId="2" borderId="5" xfId="1" applyFont="1" applyFill="1" applyBorder="1" applyAlignment="1" applyProtection="1">
      <alignment horizontal="left"/>
    </xf>
    <xf numFmtId="164" fontId="3" fillId="0" borderId="8" xfId="1" applyFont="1" applyFill="1" applyBorder="1" applyAlignment="1" applyProtection="1">
      <alignment horizontal="left"/>
    </xf>
    <xf numFmtId="165" fontId="3" fillId="4" borderId="1" xfId="0" applyNumberFormat="1" applyFont="1" applyFill="1" applyBorder="1" applyAlignment="1">
      <alignment horizontal="left"/>
    </xf>
    <xf numFmtId="0" fontId="2" fillId="0" borderId="2" xfId="0" applyFont="1" applyFill="1" applyBorder="1" applyAlignment="1"/>
    <xf numFmtId="0" fontId="2" fillId="0" borderId="5" xfId="0" applyFont="1" applyFill="1" applyBorder="1" applyAlignment="1"/>
    <xf numFmtId="0" fontId="3" fillId="6" borderId="3" xfId="0" applyFont="1" applyFill="1" applyBorder="1"/>
    <xf numFmtId="0" fontId="3" fillId="0" borderId="4" xfId="0" applyFont="1" applyBorder="1" applyAlignment="1"/>
    <xf numFmtId="0" fontId="3" fillId="6" borderId="6" xfId="0" applyFont="1" applyFill="1" applyBorder="1"/>
    <xf numFmtId="0" fontId="3" fillId="0" borderId="7" xfId="0" applyFont="1" applyBorder="1" applyAlignment="1"/>
    <xf numFmtId="164" fontId="3" fillId="0" borderId="1" xfId="1" applyFont="1" applyBorder="1" applyAlignment="1">
      <alignment horizontal="left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44" fontId="2" fillId="7" borderId="5" xfId="0" applyNumberFormat="1" applyFont="1" applyFill="1" applyBorder="1" applyAlignment="1">
      <alignment horizontal="left"/>
    </xf>
    <xf numFmtId="44" fontId="2" fillId="7" borderId="6" xfId="0" applyNumberFormat="1" applyFont="1" applyFill="1" applyBorder="1" applyAlignment="1">
      <alignment horizontal="left"/>
    </xf>
    <xf numFmtId="44" fontId="2" fillId="7" borderId="7" xfId="0" applyNumberFormat="1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2" fillId="0" borderId="0" xfId="0" applyFont="1" applyAlignment="1"/>
    <xf numFmtId="164" fontId="3" fillId="0" borderId="1" xfId="1" applyFont="1" applyFill="1" applyBorder="1" applyAlignment="1" applyProtection="1">
      <alignment horizontal="left"/>
    </xf>
    <xf numFmtId="0" fontId="2" fillId="2" borderId="8" xfId="0" applyFont="1" applyFill="1" applyBorder="1" applyAlignment="1">
      <alignment horizontal="center" vertical="top" wrapText="1"/>
    </xf>
    <xf numFmtId="165" fontId="4" fillId="0" borderId="8" xfId="6" applyNumberFormat="1" applyFont="1" applyBorder="1" applyAlignment="1">
      <alignment horizontal="left" vertical="top"/>
    </xf>
    <xf numFmtId="8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2" fillId="2" borderId="1" xfId="1" applyFont="1" applyFill="1" applyBorder="1" applyAlignment="1" applyProtection="1">
      <alignment horizontal="left"/>
    </xf>
  </cellXfs>
  <cellStyles count="7">
    <cellStyle name="Migliaia" xfId="6" builtinId="3"/>
    <cellStyle name="Migliaia 2" xfId="5"/>
    <cellStyle name="Normale" xfId="0" builtinId="0"/>
    <cellStyle name="Normale 2" xfId="2"/>
    <cellStyle name="Normale 3" xfId="3"/>
    <cellStyle name="Normale 4" xfId="4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H211"/>
  <sheetViews>
    <sheetView tabSelected="1" topLeftCell="A127" workbookViewId="0">
      <selection activeCell="C216" sqref="C216"/>
    </sheetView>
  </sheetViews>
  <sheetFormatPr defaultRowHeight="12.75" x14ac:dyDescent="0.2"/>
  <cols>
    <col min="1" max="1" width="7" customWidth="1"/>
    <col min="2" max="2" width="16.42578125" customWidth="1"/>
    <col min="3" max="3" width="17.7109375" customWidth="1"/>
    <col min="4" max="4" width="45.28515625" customWidth="1"/>
    <col min="5" max="5" width="30.140625" bestFit="1" customWidth="1"/>
    <col min="6" max="6" width="16.28515625" bestFit="1" customWidth="1"/>
    <col min="7" max="8" width="14.5703125" bestFit="1" customWidth="1"/>
  </cols>
  <sheetData>
    <row r="1" spans="1:8" ht="45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597</v>
      </c>
      <c r="H1" s="12" t="s">
        <v>598</v>
      </c>
    </row>
    <row r="2" spans="1:8" x14ac:dyDescent="0.2">
      <c r="A2" s="4">
        <v>1</v>
      </c>
      <c r="B2" s="18" t="s">
        <v>389</v>
      </c>
      <c r="C2" s="18" t="s">
        <v>46</v>
      </c>
      <c r="D2" s="18" t="s">
        <v>11</v>
      </c>
      <c r="E2" s="18" t="s">
        <v>7</v>
      </c>
      <c r="F2" s="20">
        <v>1853</v>
      </c>
      <c r="G2" s="20">
        <v>602.16999999999996</v>
      </c>
      <c r="H2" s="20"/>
    </row>
    <row r="3" spans="1:8" x14ac:dyDescent="0.2">
      <c r="A3" s="11">
        <v>2</v>
      </c>
      <c r="B3" s="18" t="s">
        <v>391</v>
      </c>
      <c r="C3" s="18" t="s">
        <v>390</v>
      </c>
      <c r="D3" s="18" t="s">
        <v>11</v>
      </c>
      <c r="E3" s="18" t="s">
        <v>7</v>
      </c>
      <c r="F3" s="20">
        <v>2500</v>
      </c>
      <c r="G3" s="20">
        <v>3868.17</v>
      </c>
      <c r="H3" s="20"/>
    </row>
    <row r="4" spans="1:8" x14ac:dyDescent="0.2">
      <c r="A4" s="4">
        <v>3</v>
      </c>
      <c r="B4" s="18" t="s">
        <v>393</v>
      </c>
      <c r="C4" s="18" t="s">
        <v>392</v>
      </c>
      <c r="D4" s="18" t="s">
        <v>599</v>
      </c>
      <c r="E4" s="18" t="s">
        <v>7</v>
      </c>
      <c r="F4" s="20">
        <v>40000</v>
      </c>
      <c r="G4" s="20">
        <v>6372</v>
      </c>
      <c r="H4" s="20"/>
    </row>
    <row r="5" spans="1:8" x14ac:dyDescent="0.2">
      <c r="A5" s="11">
        <v>4</v>
      </c>
      <c r="B5" s="18" t="s">
        <v>394</v>
      </c>
      <c r="C5" s="18" t="s">
        <v>41</v>
      </c>
      <c r="D5" s="18" t="s">
        <v>11</v>
      </c>
      <c r="E5" s="18" t="s">
        <v>9</v>
      </c>
      <c r="F5" s="20">
        <v>0</v>
      </c>
      <c r="G5" s="20">
        <v>362.17</v>
      </c>
      <c r="H5" s="20"/>
    </row>
    <row r="6" spans="1:8" x14ac:dyDescent="0.2">
      <c r="A6" s="4">
        <v>5</v>
      </c>
      <c r="B6" s="18" t="s">
        <v>396</v>
      </c>
      <c r="C6" s="18" t="s">
        <v>395</v>
      </c>
      <c r="D6" s="18" t="s">
        <v>11</v>
      </c>
      <c r="E6" s="18" t="s">
        <v>7</v>
      </c>
      <c r="F6" s="20">
        <v>29538.07</v>
      </c>
      <c r="G6" s="20">
        <v>13688.64</v>
      </c>
      <c r="H6" s="20"/>
    </row>
    <row r="7" spans="1:8" x14ac:dyDescent="0.2">
      <c r="A7" s="11">
        <v>6</v>
      </c>
      <c r="B7" s="18" t="s">
        <v>398</v>
      </c>
      <c r="C7" s="18" t="s">
        <v>397</v>
      </c>
      <c r="D7" s="37" t="s">
        <v>6</v>
      </c>
      <c r="E7" s="18" t="s">
        <v>9</v>
      </c>
      <c r="F7" s="20">
        <v>0</v>
      </c>
      <c r="G7" s="20">
        <v>0</v>
      </c>
      <c r="H7" s="20"/>
    </row>
    <row r="8" spans="1:8" x14ac:dyDescent="0.2">
      <c r="A8" s="4">
        <v>7</v>
      </c>
      <c r="B8" s="18" t="s">
        <v>399</v>
      </c>
      <c r="C8" s="18" t="s">
        <v>38</v>
      </c>
      <c r="D8" s="18" t="s">
        <v>6</v>
      </c>
      <c r="E8" s="18" t="s">
        <v>9</v>
      </c>
      <c r="F8" s="20">
        <v>0</v>
      </c>
      <c r="G8" s="20">
        <v>0</v>
      </c>
      <c r="H8" s="20"/>
    </row>
    <row r="9" spans="1:8" x14ac:dyDescent="0.2">
      <c r="A9" s="11">
        <v>8</v>
      </c>
      <c r="B9" s="18" t="s">
        <v>400</v>
      </c>
      <c r="C9" s="18" t="s">
        <v>47</v>
      </c>
      <c r="D9" s="18" t="s">
        <v>11</v>
      </c>
      <c r="E9" s="18" t="s">
        <v>12</v>
      </c>
      <c r="F9" s="20">
        <v>0</v>
      </c>
      <c r="G9" s="20">
        <v>6243.06</v>
      </c>
      <c r="H9" s="20"/>
    </row>
    <row r="10" spans="1:8" x14ac:dyDescent="0.2">
      <c r="A10" s="4">
        <v>9</v>
      </c>
      <c r="B10" s="18" t="s">
        <v>271</v>
      </c>
      <c r="C10" s="18" t="s">
        <v>299</v>
      </c>
      <c r="D10" s="18" t="s">
        <v>6</v>
      </c>
      <c r="E10" s="18" t="s">
        <v>9</v>
      </c>
      <c r="F10" s="20">
        <v>0</v>
      </c>
      <c r="G10" s="20">
        <v>0</v>
      </c>
      <c r="H10" s="20"/>
    </row>
    <row r="11" spans="1:8" x14ac:dyDescent="0.2">
      <c r="A11" s="11">
        <v>10</v>
      </c>
      <c r="B11" s="18" t="s">
        <v>350</v>
      </c>
      <c r="C11" s="18" t="s">
        <v>38</v>
      </c>
      <c r="D11" s="18" t="s">
        <v>11</v>
      </c>
      <c r="E11" s="18" t="s">
        <v>9</v>
      </c>
      <c r="F11" s="20">
        <v>0</v>
      </c>
      <c r="G11" s="20">
        <v>0</v>
      </c>
      <c r="H11" s="20"/>
    </row>
    <row r="12" spans="1:8" x14ac:dyDescent="0.2">
      <c r="A12" s="4">
        <v>11</v>
      </c>
      <c r="B12" s="18" t="s">
        <v>353</v>
      </c>
      <c r="C12" s="18" t="s">
        <v>351</v>
      </c>
      <c r="D12" s="18" t="s">
        <v>11</v>
      </c>
      <c r="E12" s="18" t="s">
        <v>7</v>
      </c>
      <c r="F12" s="20">
        <v>30000</v>
      </c>
      <c r="G12" s="20">
        <v>8767.9</v>
      </c>
      <c r="H12" s="20"/>
    </row>
    <row r="13" spans="1:8" x14ac:dyDescent="0.2">
      <c r="A13" s="11">
        <v>12</v>
      </c>
      <c r="B13" s="18" t="s">
        <v>354</v>
      </c>
      <c r="C13" s="18" t="s">
        <v>39</v>
      </c>
      <c r="D13" s="18" t="s">
        <v>11</v>
      </c>
      <c r="E13" s="18" t="s">
        <v>9</v>
      </c>
      <c r="F13" s="20">
        <v>0</v>
      </c>
      <c r="G13" s="20">
        <v>3722.17</v>
      </c>
      <c r="H13" s="20"/>
    </row>
    <row r="14" spans="1:8" x14ac:dyDescent="0.2">
      <c r="A14" s="4">
        <v>13</v>
      </c>
      <c r="B14" s="18" t="s">
        <v>264</v>
      </c>
      <c r="C14" s="18" t="s">
        <v>40</v>
      </c>
      <c r="D14" s="18" t="s">
        <v>11</v>
      </c>
      <c r="E14" s="18" t="s">
        <v>9</v>
      </c>
      <c r="F14" s="20">
        <v>0</v>
      </c>
      <c r="G14" s="20">
        <v>362.17</v>
      </c>
      <c r="H14" s="20"/>
    </row>
    <row r="15" spans="1:8" x14ac:dyDescent="0.2">
      <c r="A15" s="11">
        <v>14</v>
      </c>
      <c r="B15" s="21">
        <v>40052</v>
      </c>
      <c r="C15" s="18" t="s">
        <v>355</v>
      </c>
      <c r="D15" s="18" t="s">
        <v>11</v>
      </c>
      <c r="E15" s="18" t="s">
        <v>9</v>
      </c>
      <c r="F15" s="20">
        <v>0</v>
      </c>
      <c r="G15" s="20">
        <v>0</v>
      </c>
      <c r="H15" s="20"/>
    </row>
    <row r="16" spans="1:8" x14ac:dyDescent="0.2">
      <c r="A16" s="4">
        <v>15</v>
      </c>
      <c r="B16" s="18" t="s">
        <v>357</v>
      </c>
      <c r="C16" s="18" t="s">
        <v>356</v>
      </c>
      <c r="D16" s="18" t="s">
        <v>11</v>
      </c>
      <c r="E16" s="18" t="s">
        <v>7</v>
      </c>
      <c r="F16" s="20">
        <v>4364</v>
      </c>
      <c r="G16" s="20">
        <v>480</v>
      </c>
      <c r="H16" s="20"/>
    </row>
    <row r="17" spans="1:8" x14ac:dyDescent="0.2">
      <c r="A17" s="11">
        <v>16</v>
      </c>
      <c r="B17" s="18" t="s">
        <v>271</v>
      </c>
      <c r="C17" s="18" t="s">
        <v>358</v>
      </c>
      <c r="D17" s="18" t="s">
        <v>11</v>
      </c>
      <c r="E17" s="18" t="s">
        <v>7</v>
      </c>
      <c r="F17" s="20">
        <v>1000</v>
      </c>
      <c r="G17" s="20"/>
      <c r="H17" s="20"/>
    </row>
    <row r="18" spans="1:8" x14ac:dyDescent="0.2">
      <c r="A18" s="4">
        <v>17</v>
      </c>
      <c r="B18" s="18" t="s">
        <v>360</v>
      </c>
      <c r="C18" s="18" t="s">
        <v>359</v>
      </c>
      <c r="D18" s="18" t="s">
        <v>11</v>
      </c>
      <c r="E18" s="18" t="s">
        <v>7</v>
      </c>
      <c r="F18" s="20">
        <v>3177</v>
      </c>
      <c r="G18" s="20">
        <v>801.81</v>
      </c>
      <c r="H18" s="20"/>
    </row>
    <row r="19" spans="1:8" x14ac:dyDescent="0.2">
      <c r="A19" s="11">
        <v>18</v>
      </c>
      <c r="B19" s="18" t="s">
        <v>361</v>
      </c>
      <c r="C19" s="18" t="s">
        <v>331</v>
      </c>
      <c r="D19" s="18" t="s">
        <v>599</v>
      </c>
      <c r="E19" s="18" t="s">
        <v>9</v>
      </c>
      <c r="F19" s="20">
        <v>0</v>
      </c>
      <c r="G19" s="20">
        <v>2796</v>
      </c>
      <c r="H19" s="20"/>
    </row>
    <row r="20" spans="1:8" x14ac:dyDescent="0.2">
      <c r="A20" s="4">
        <v>19</v>
      </c>
      <c r="B20" s="18" t="s">
        <v>362</v>
      </c>
      <c r="C20" s="18" t="s">
        <v>41</v>
      </c>
      <c r="D20" s="18" t="s">
        <v>11</v>
      </c>
      <c r="E20" s="18" t="s">
        <v>9</v>
      </c>
      <c r="F20" s="20">
        <v>0</v>
      </c>
      <c r="G20" s="20">
        <v>0</v>
      </c>
      <c r="H20" s="20"/>
    </row>
    <row r="21" spans="1:8" x14ac:dyDescent="0.2">
      <c r="A21" s="11">
        <v>20</v>
      </c>
      <c r="B21" s="18" t="s">
        <v>363</v>
      </c>
      <c r="C21" s="18" t="s">
        <v>245</v>
      </c>
      <c r="D21" s="18" t="s">
        <v>11</v>
      </c>
      <c r="E21" s="18" t="s">
        <v>7</v>
      </c>
      <c r="F21" s="20">
        <v>700</v>
      </c>
      <c r="G21" s="20">
        <v>0</v>
      </c>
      <c r="H21" s="20"/>
    </row>
    <row r="22" spans="1:8" x14ac:dyDescent="0.2">
      <c r="A22" s="4">
        <v>21</v>
      </c>
      <c r="B22" s="18" t="s">
        <v>364</v>
      </c>
      <c r="C22" s="18" t="s">
        <v>40</v>
      </c>
      <c r="D22" s="18" t="s">
        <v>11</v>
      </c>
      <c r="E22" s="18" t="s">
        <v>9</v>
      </c>
      <c r="F22" s="20">
        <v>0</v>
      </c>
      <c r="G22" s="20">
        <v>0</v>
      </c>
      <c r="H22" s="20"/>
    </row>
    <row r="23" spans="1:8" x14ac:dyDescent="0.2">
      <c r="A23" s="11">
        <v>22</v>
      </c>
      <c r="B23" s="18" t="s">
        <v>365</v>
      </c>
      <c r="C23" s="18" t="s">
        <v>42</v>
      </c>
      <c r="D23" s="18" t="s">
        <v>11</v>
      </c>
      <c r="E23" s="18" t="s">
        <v>12</v>
      </c>
      <c r="F23" s="20">
        <v>0</v>
      </c>
      <c r="G23" s="20">
        <v>14330.37</v>
      </c>
      <c r="H23" s="20"/>
    </row>
    <row r="24" spans="1:8" x14ac:dyDescent="0.2">
      <c r="A24" s="4">
        <v>23</v>
      </c>
      <c r="B24" s="18" t="s">
        <v>366</v>
      </c>
      <c r="C24" s="18" t="s">
        <v>209</v>
      </c>
      <c r="D24" s="18" t="s">
        <v>11</v>
      </c>
      <c r="E24" s="18" t="s">
        <v>9</v>
      </c>
      <c r="F24" s="20">
        <v>0</v>
      </c>
      <c r="G24" s="20">
        <v>0</v>
      </c>
      <c r="H24" s="20"/>
    </row>
    <row r="25" spans="1:8" x14ac:dyDescent="0.2">
      <c r="A25" s="11">
        <v>24</v>
      </c>
      <c r="B25" s="18" t="s">
        <v>401</v>
      </c>
      <c r="C25" s="18" t="s">
        <v>369</v>
      </c>
      <c r="D25" s="18" t="s">
        <v>11</v>
      </c>
      <c r="E25" s="18" t="s">
        <v>7</v>
      </c>
      <c r="F25" s="20">
        <v>18000</v>
      </c>
      <c r="G25" s="20">
        <v>8874.8700000000008</v>
      </c>
      <c r="H25" s="20"/>
    </row>
    <row r="26" spans="1:8" x14ac:dyDescent="0.2">
      <c r="A26" s="4">
        <v>25</v>
      </c>
      <c r="B26" s="18" t="s">
        <v>402</v>
      </c>
      <c r="C26" s="18" t="s">
        <v>41</v>
      </c>
      <c r="D26" s="18" t="s">
        <v>6</v>
      </c>
      <c r="E26" s="18" t="s">
        <v>9</v>
      </c>
      <c r="F26" s="20">
        <v>0</v>
      </c>
      <c r="G26" s="20">
        <v>0</v>
      </c>
      <c r="H26" s="20"/>
    </row>
    <row r="27" spans="1:8" x14ac:dyDescent="0.2">
      <c r="A27" s="11">
        <v>26</v>
      </c>
      <c r="B27" s="18" t="s">
        <v>403</v>
      </c>
      <c r="C27" s="18" t="s">
        <v>48</v>
      </c>
      <c r="D27" s="18" t="s">
        <v>21</v>
      </c>
      <c r="E27" s="18" t="s">
        <v>9</v>
      </c>
      <c r="F27" s="20">
        <v>0</v>
      </c>
      <c r="G27" s="20">
        <v>4212</v>
      </c>
      <c r="H27" s="20"/>
    </row>
    <row r="28" spans="1:8" x14ac:dyDescent="0.2">
      <c r="A28" s="4">
        <v>27</v>
      </c>
      <c r="B28" s="21">
        <v>40207</v>
      </c>
      <c r="C28" s="18" t="s">
        <v>404</v>
      </c>
      <c r="D28" s="18" t="s">
        <v>11</v>
      </c>
      <c r="E28" s="18" t="s">
        <v>7</v>
      </c>
      <c r="F28" s="20">
        <v>43500</v>
      </c>
      <c r="G28" s="20">
        <v>8969.2800000000007</v>
      </c>
      <c r="H28" s="20"/>
    </row>
    <row r="29" spans="1:8" x14ac:dyDescent="0.2">
      <c r="A29" s="11">
        <v>28</v>
      </c>
      <c r="B29" s="18" t="s">
        <v>405</v>
      </c>
      <c r="C29" s="18" t="s">
        <v>41</v>
      </c>
      <c r="D29" s="18" t="s">
        <v>6</v>
      </c>
      <c r="E29" s="18" t="s">
        <v>9</v>
      </c>
      <c r="F29" s="20">
        <v>0</v>
      </c>
      <c r="G29" s="20">
        <v>0</v>
      </c>
      <c r="H29" s="20"/>
    </row>
    <row r="30" spans="1:8" x14ac:dyDescent="0.2">
      <c r="A30" s="4">
        <v>29</v>
      </c>
      <c r="B30" s="21">
        <v>39981</v>
      </c>
      <c r="C30" s="18" t="s">
        <v>205</v>
      </c>
      <c r="D30" s="18" t="s">
        <v>11</v>
      </c>
      <c r="E30" s="18" t="s">
        <v>14</v>
      </c>
      <c r="F30" s="20">
        <v>0</v>
      </c>
      <c r="G30" s="20">
        <v>30164.38</v>
      </c>
      <c r="H30" s="20">
        <v>73999.62</v>
      </c>
    </row>
    <row r="31" spans="1:8" x14ac:dyDescent="0.2">
      <c r="A31" s="11">
        <v>30</v>
      </c>
      <c r="B31" s="18" t="s">
        <v>406</v>
      </c>
      <c r="C31" s="18" t="s">
        <v>49</v>
      </c>
      <c r="D31" s="18" t="s">
        <v>21</v>
      </c>
      <c r="E31" s="18" t="s">
        <v>9</v>
      </c>
      <c r="F31" s="20">
        <v>0</v>
      </c>
      <c r="G31" s="20">
        <v>1944</v>
      </c>
      <c r="H31" s="20">
        <v>0</v>
      </c>
    </row>
    <row r="32" spans="1:8" x14ac:dyDescent="0.2">
      <c r="A32" s="4">
        <v>31</v>
      </c>
      <c r="B32" s="18" t="s">
        <v>407</v>
      </c>
      <c r="C32" s="18" t="s">
        <v>268</v>
      </c>
      <c r="D32" s="18" t="s">
        <v>11</v>
      </c>
      <c r="E32" s="18" t="s">
        <v>7</v>
      </c>
      <c r="F32" s="20">
        <v>7000</v>
      </c>
      <c r="G32" s="20"/>
      <c r="H32" s="20">
        <v>0</v>
      </c>
    </row>
    <row r="33" spans="1:8" x14ac:dyDescent="0.2">
      <c r="A33" s="11">
        <v>32</v>
      </c>
      <c r="B33" s="21">
        <v>40029</v>
      </c>
      <c r="C33" s="18" t="s">
        <v>408</v>
      </c>
      <c r="D33" s="18" t="s">
        <v>11</v>
      </c>
      <c r="E33" s="18" t="s">
        <v>7</v>
      </c>
      <c r="F33" s="20">
        <v>2500</v>
      </c>
      <c r="G33" s="20">
        <v>362.17</v>
      </c>
      <c r="H33" s="20">
        <v>0</v>
      </c>
    </row>
    <row r="34" spans="1:8" x14ac:dyDescent="0.2">
      <c r="A34" s="4">
        <v>33</v>
      </c>
      <c r="B34" s="18" t="s">
        <v>281</v>
      </c>
      <c r="C34" s="18" t="s">
        <v>41</v>
      </c>
      <c r="D34" s="18" t="s">
        <v>11</v>
      </c>
      <c r="E34" s="18" t="s">
        <v>9</v>
      </c>
      <c r="F34" s="20">
        <v>0</v>
      </c>
      <c r="G34" s="20"/>
      <c r="H34" s="20"/>
    </row>
    <row r="35" spans="1:8" x14ac:dyDescent="0.2">
      <c r="A35" s="11">
        <v>34</v>
      </c>
      <c r="B35" s="21">
        <v>39630</v>
      </c>
      <c r="C35" s="18" t="s">
        <v>50</v>
      </c>
      <c r="D35" s="18" t="s">
        <v>11</v>
      </c>
      <c r="E35" s="18" t="s">
        <v>7</v>
      </c>
      <c r="F35" s="20">
        <v>20000</v>
      </c>
      <c r="G35" s="20">
        <v>18352.57</v>
      </c>
      <c r="H35" s="20"/>
    </row>
    <row r="36" spans="1:8" x14ac:dyDescent="0.2">
      <c r="A36" s="4">
        <v>35</v>
      </c>
      <c r="B36" s="18" t="s">
        <v>323</v>
      </c>
      <c r="C36" s="18" t="s">
        <v>51</v>
      </c>
      <c r="D36" s="18" t="s">
        <v>11</v>
      </c>
      <c r="E36" s="18" t="s">
        <v>9</v>
      </c>
      <c r="F36" s="20">
        <v>0</v>
      </c>
      <c r="G36" s="20"/>
      <c r="H36" s="20"/>
    </row>
    <row r="37" spans="1:8" x14ac:dyDescent="0.2">
      <c r="A37" s="11">
        <v>36</v>
      </c>
      <c r="B37" s="18" t="s">
        <v>410</v>
      </c>
      <c r="C37" s="18" t="s">
        <v>48</v>
      </c>
      <c r="D37" s="18" t="s">
        <v>11</v>
      </c>
      <c r="E37" s="18" t="s">
        <v>9</v>
      </c>
      <c r="F37" s="20">
        <v>0</v>
      </c>
      <c r="G37" s="20">
        <v>2268</v>
      </c>
      <c r="H37" s="20"/>
    </row>
    <row r="38" spans="1:8" x14ac:dyDescent="0.2">
      <c r="A38" s="4">
        <v>37</v>
      </c>
      <c r="B38" s="18" t="s">
        <v>52</v>
      </c>
      <c r="C38" s="18" t="s">
        <v>411</v>
      </c>
      <c r="D38" s="18" t="s">
        <v>11</v>
      </c>
      <c r="E38" s="18" t="s">
        <v>7</v>
      </c>
      <c r="F38" s="20">
        <v>12700</v>
      </c>
      <c r="G38" s="20">
        <v>962.17</v>
      </c>
      <c r="H38" s="20"/>
    </row>
    <row r="39" spans="1:8" x14ac:dyDescent="0.2">
      <c r="A39" s="11">
        <v>38</v>
      </c>
      <c r="B39" s="18" t="s">
        <v>413</v>
      </c>
      <c r="C39" s="18" t="s">
        <v>232</v>
      </c>
      <c r="D39" s="18" t="s">
        <v>11</v>
      </c>
      <c r="E39" s="18" t="s">
        <v>7</v>
      </c>
      <c r="F39" s="20">
        <v>5000</v>
      </c>
      <c r="G39" s="20">
        <v>600</v>
      </c>
      <c r="H39" s="20"/>
    </row>
    <row r="40" spans="1:8" x14ac:dyDescent="0.2">
      <c r="A40" s="4">
        <v>39</v>
      </c>
      <c r="B40" s="18" t="s">
        <v>414</v>
      </c>
      <c r="C40" s="18" t="s">
        <v>258</v>
      </c>
      <c r="D40" s="18" t="s">
        <v>11</v>
      </c>
      <c r="E40" s="18" t="s">
        <v>7</v>
      </c>
      <c r="F40" s="20">
        <v>9000</v>
      </c>
      <c r="G40" s="20">
        <v>482.17</v>
      </c>
      <c r="H40" s="20"/>
    </row>
    <row r="41" spans="1:8" x14ac:dyDescent="0.2">
      <c r="A41" s="11">
        <v>40</v>
      </c>
      <c r="B41" s="18" t="s">
        <v>201</v>
      </c>
      <c r="C41" s="18" t="s">
        <v>45</v>
      </c>
      <c r="D41" s="18" t="s">
        <v>6</v>
      </c>
      <c r="E41" s="18" t="s">
        <v>7</v>
      </c>
      <c r="F41" s="20">
        <v>1501.81</v>
      </c>
      <c r="G41" s="20"/>
      <c r="H41" s="20"/>
    </row>
    <row r="42" spans="1:8" x14ac:dyDescent="0.2">
      <c r="A42" s="4">
        <v>41</v>
      </c>
      <c r="B42" s="18" t="s">
        <v>311</v>
      </c>
      <c r="C42" s="18" t="s">
        <v>421</v>
      </c>
      <c r="D42" s="18" t="s">
        <v>11</v>
      </c>
      <c r="E42" s="18" t="s">
        <v>9</v>
      </c>
      <c r="F42" s="20">
        <v>0</v>
      </c>
      <c r="G42" s="20"/>
      <c r="H42" s="20"/>
    </row>
    <row r="43" spans="1:8" x14ac:dyDescent="0.2">
      <c r="A43" s="11">
        <v>42</v>
      </c>
      <c r="B43" s="18" t="s">
        <v>373</v>
      </c>
      <c r="C43" s="18" t="s">
        <v>205</v>
      </c>
      <c r="D43" s="18" t="s">
        <v>11</v>
      </c>
      <c r="E43" s="18" t="s">
        <v>14</v>
      </c>
      <c r="F43" s="20">
        <v>29964.21</v>
      </c>
      <c r="G43" s="20">
        <v>9514.9</v>
      </c>
      <c r="H43" s="20"/>
    </row>
    <row r="44" spans="1:8" x14ac:dyDescent="0.2">
      <c r="A44" s="4">
        <v>43</v>
      </c>
      <c r="B44" s="18" t="s">
        <v>265</v>
      </c>
      <c r="C44" s="18" t="s">
        <v>54</v>
      </c>
      <c r="D44" s="18" t="s">
        <v>11</v>
      </c>
      <c r="E44" s="18" t="s">
        <v>7</v>
      </c>
      <c r="F44" s="20">
        <v>9237</v>
      </c>
      <c r="G44" s="20">
        <v>3933.43</v>
      </c>
      <c r="H44" s="20"/>
    </row>
    <row r="45" spans="1:8" x14ac:dyDescent="0.2">
      <c r="A45" s="11">
        <v>44</v>
      </c>
      <c r="B45" s="18" t="s">
        <v>422</v>
      </c>
      <c r="C45" s="18" t="s">
        <v>55</v>
      </c>
      <c r="D45" s="18" t="s">
        <v>11</v>
      </c>
      <c r="E45" s="18" t="s">
        <v>7</v>
      </c>
      <c r="F45" s="20">
        <v>7500</v>
      </c>
      <c r="G45" s="20">
        <v>4141.2</v>
      </c>
      <c r="H45" s="20"/>
    </row>
    <row r="46" spans="1:8" x14ac:dyDescent="0.2">
      <c r="A46" s="4">
        <v>45</v>
      </c>
      <c r="B46" s="18" t="s">
        <v>53</v>
      </c>
      <c r="C46" s="18" t="s">
        <v>40</v>
      </c>
      <c r="D46" s="18" t="s">
        <v>11</v>
      </c>
      <c r="E46" s="18" t="s">
        <v>9</v>
      </c>
      <c r="F46" s="20">
        <v>0</v>
      </c>
      <c r="G46" s="20">
        <v>401.81</v>
      </c>
      <c r="H46" s="20"/>
    </row>
    <row r="47" spans="1:8" x14ac:dyDescent="0.2">
      <c r="A47" s="11">
        <v>46</v>
      </c>
      <c r="B47" s="18" t="s">
        <v>302</v>
      </c>
      <c r="C47" s="18" t="s">
        <v>297</v>
      </c>
      <c r="D47" s="18" t="s">
        <v>11</v>
      </c>
      <c r="E47" s="18" t="s">
        <v>7</v>
      </c>
      <c r="F47" s="20">
        <v>750</v>
      </c>
      <c r="G47" s="20"/>
      <c r="H47" s="20"/>
    </row>
    <row r="48" spans="1:8" x14ac:dyDescent="0.2">
      <c r="A48" s="4">
        <v>47</v>
      </c>
      <c r="B48" s="18" t="s">
        <v>423</v>
      </c>
      <c r="C48" s="18" t="s">
        <v>209</v>
      </c>
      <c r="D48" s="18" t="s">
        <v>6</v>
      </c>
      <c r="E48" s="18" t="s">
        <v>9</v>
      </c>
      <c r="F48" s="20">
        <v>0</v>
      </c>
      <c r="G48" s="20"/>
      <c r="H48" s="20"/>
    </row>
    <row r="49" spans="1:8" x14ac:dyDescent="0.2">
      <c r="A49" s="11">
        <v>48</v>
      </c>
      <c r="B49" s="18" t="s">
        <v>418</v>
      </c>
      <c r="C49" s="18" t="s">
        <v>41</v>
      </c>
      <c r="D49" s="18" t="s">
        <v>6</v>
      </c>
      <c r="E49" s="18" t="s">
        <v>9</v>
      </c>
      <c r="F49" s="20">
        <v>0</v>
      </c>
      <c r="G49" s="20"/>
      <c r="H49" s="20"/>
    </row>
    <row r="50" spans="1:8" x14ac:dyDescent="0.2">
      <c r="A50" s="4">
        <v>49</v>
      </c>
      <c r="B50" s="18" t="s">
        <v>412</v>
      </c>
      <c r="C50" s="18" t="s">
        <v>310</v>
      </c>
      <c r="D50" s="18" t="s">
        <v>11</v>
      </c>
      <c r="E50" s="18" t="s">
        <v>9</v>
      </c>
      <c r="F50" s="20">
        <v>0</v>
      </c>
      <c r="G50" s="20"/>
      <c r="H50" s="20"/>
    </row>
    <row r="51" spans="1:8" x14ac:dyDescent="0.2">
      <c r="A51" s="11">
        <v>50</v>
      </c>
      <c r="B51" s="18" t="s">
        <v>426</v>
      </c>
      <c r="C51" s="18" t="s">
        <v>425</v>
      </c>
      <c r="D51" s="18" t="s">
        <v>11</v>
      </c>
      <c r="E51" s="18" t="s">
        <v>7</v>
      </c>
      <c r="F51" s="20">
        <v>1524</v>
      </c>
      <c r="G51" s="20"/>
      <c r="H51" s="20"/>
    </row>
    <row r="52" spans="1:8" x14ac:dyDescent="0.2">
      <c r="A52" s="4">
        <v>51</v>
      </c>
      <c r="B52" s="18" t="s">
        <v>427</v>
      </c>
      <c r="C52" s="18" t="s">
        <v>41</v>
      </c>
      <c r="D52" s="18" t="s">
        <v>11</v>
      </c>
      <c r="E52" s="18" t="s">
        <v>9</v>
      </c>
      <c r="F52" s="20">
        <v>0</v>
      </c>
      <c r="G52" s="20"/>
      <c r="H52" s="20"/>
    </row>
    <row r="53" spans="1:8" x14ac:dyDescent="0.2">
      <c r="A53" s="11">
        <v>52</v>
      </c>
      <c r="B53" s="18" t="s">
        <v>429</v>
      </c>
      <c r="C53" s="18" t="s">
        <v>428</v>
      </c>
      <c r="D53" s="18" t="s">
        <v>11</v>
      </c>
      <c r="E53" s="18" t="s">
        <v>9</v>
      </c>
      <c r="F53" s="20">
        <v>0</v>
      </c>
      <c r="G53" s="20">
        <v>400</v>
      </c>
      <c r="H53" s="20"/>
    </row>
    <row r="54" spans="1:8" x14ac:dyDescent="0.2">
      <c r="A54" s="4">
        <v>53</v>
      </c>
      <c r="B54" s="18" t="s">
        <v>304</v>
      </c>
      <c r="C54" s="18" t="s">
        <v>56</v>
      </c>
      <c r="D54" s="18" t="s">
        <v>11</v>
      </c>
      <c r="E54" s="18" t="s">
        <v>7</v>
      </c>
      <c r="F54" s="20">
        <v>3000</v>
      </c>
      <c r="G54" s="20">
        <v>401.81</v>
      </c>
      <c r="H54" s="20"/>
    </row>
    <row r="55" spans="1:8" x14ac:dyDescent="0.2">
      <c r="A55" s="11">
        <v>54</v>
      </c>
      <c r="B55" s="18" t="s">
        <v>346</v>
      </c>
      <c r="C55" s="18" t="s">
        <v>57</v>
      </c>
      <c r="D55" s="18" t="s">
        <v>11</v>
      </c>
      <c r="E55" s="18" t="s">
        <v>9</v>
      </c>
      <c r="F55" s="20">
        <v>0</v>
      </c>
      <c r="G55" s="20"/>
      <c r="H55" s="20"/>
    </row>
    <row r="56" spans="1:8" x14ac:dyDescent="0.2">
      <c r="A56" s="4">
        <v>55</v>
      </c>
      <c r="B56" s="18" t="s">
        <v>430</v>
      </c>
      <c r="C56" s="18" t="s">
        <v>40</v>
      </c>
      <c r="D56" s="18" t="s">
        <v>11</v>
      </c>
      <c r="E56" s="18" t="s">
        <v>9</v>
      </c>
      <c r="F56" s="20">
        <v>0</v>
      </c>
      <c r="G56" s="20"/>
      <c r="H56" s="20"/>
    </row>
    <row r="57" spans="1:8" x14ac:dyDescent="0.2">
      <c r="A57" s="11">
        <v>56</v>
      </c>
      <c r="B57" s="18" t="s">
        <v>346</v>
      </c>
      <c r="C57" s="18" t="s">
        <v>56</v>
      </c>
      <c r="D57" s="18" t="s">
        <v>11</v>
      </c>
      <c r="E57" s="18" t="s">
        <v>7</v>
      </c>
      <c r="F57" s="20">
        <v>1100</v>
      </c>
      <c r="G57" s="20">
        <v>406.7</v>
      </c>
      <c r="H57" s="20"/>
    </row>
    <row r="58" spans="1:8" x14ac:dyDescent="0.2">
      <c r="A58" s="4">
        <v>57</v>
      </c>
      <c r="B58" s="18" t="s">
        <v>432</v>
      </c>
      <c r="C58" s="18" t="s">
        <v>431</v>
      </c>
      <c r="D58" s="18" t="s">
        <v>11</v>
      </c>
      <c r="E58" s="18" t="s">
        <v>7</v>
      </c>
      <c r="F58" s="20">
        <v>990</v>
      </c>
      <c r="G58" s="20">
        <v>401.81</v>
      </c>
      <c r="H58" s="20"/>
    </row>
    <row r="59" spans="1:8" x14ac:dyDescent="0.2">
      <c r="A59" s="11">
        <v>58</v>
      </c>
      <c r="B59" s="18" t="s">
        <v>303</v>
      </c>
      <c r="C59" s="18" t="s">
        <v>433</v>
      </c>
      <c r="D59" s="18" t="s">
        <v>6</v>
      </c>
      <c r="E59" s="18" t="s">
        <v>7</v>
      </c>
      <c r="F59" s="20">
        <v>504</v>
      </c>
      <c r="G59" s="20"/>
      <c r="H59" s="20"/>
    </row>
    <row r="60" spans="1:8" x14ac:dyDescent="0.2">
      <c r="A60" s="4">
        <v>59</v>
      </c>
      <c r="B60" s="18" t="s">
        <v>45</v>
      </c>
      <c r="C60" s="18" t="s">
        <v>41</v>
      </c>
      <c r="D60" s="18" t="s">
        <v>11</v>
      </c>
      <c r="E60" s="18" t="s">
        <v>9</v>
      </c>
      <c r="F60" s="20">
        <v>0</v>
      </c>
      <c r="G60" s="20"/>
      <c r="H60" s="20"/>
    </row>
    <row r="61" spans="1:8" x14ac:dyDescent="0.2">
      <c r="A61" s="11">
        <v>60</v>
      </c>
      <c r="B61" s="18" t="s">
        <v>434</v>
      </c>
      <c r="C61" s="18" t="s">
        <v>40</v>
      </c>
      <c r="D61" s="18" t="s">
        <v>6</v>
      </c>
      <c r="E61" s="18" t="s">
        <v>9</v>
      </c>
      <c r="F61" s="20">
        <v>0</v>
      </c>
      <c r="G61" s="20"/>
      <c r="H61" s="20"/>
    </row>
    <row r="62" spans="1:8" x14ac:dyDescent="0.2">
      <c r="A62" s="4">
        <v>61</v>
      </c>
      <c r="B62" s="18" t="s">
        <v>223</v>
      </c>
      <c r="C62" s="18" t="s">
        <v>40</v>
      </c>
      <c r="D62" s="18" t="s">
        <v>6</v>
      </c>
      <c r="E62" s="18" t="s">
        <v>9</v>
      </c>
      <c r="F62" s="20">
        <v>0</v>
      </c>
      <c r="G62" s="20"/>
      <c r="H62" s="20"/>
    </row>
    <row r="63" spans="1:8" x14ac:dyDescent="0.2">
      <c r="A63" s="11">
        <v>62</v>
      </c>
      <c r="B63" s="18" t="s">
        <v>435</v>
      </c>
      <c r="C63" s="18" t="s">
        <v>40</v>
      </c>
      <c r="D63" s="18" t="s">
        <v>11</v>
      </c>
      <c r="E63" s="18" t="s">
        <v>9</v>
      </c>
      <c r="F63" s="20">
        <v>0</v>
      </c>
      <c r="G63" s="20"/>
      <c r="H63" s="20"/>
    </row>
    <row r="64" spans="1:8" x14ac:dyDescent="0.2">
      <c r="A64" s="4">
        <v>63</v>
      </c>
      <c r="B64" s="18" t="s">
        <v>436</v>
      </c>
      <c r="C64" s="18" t="s">
        <v>55</v>
      </c>
      <c r="D64" s="18" t="s">
        <v>11</v>
      </c>
      <c r="E64" s="18" t="s">
        <v>7</v>
      </c>
      <c r="F64" s="20">
        <v>11650</v>
      </c>
      <c r="G64" s="20">
        <v>3998</v>
      </c>
      <c r="H64" s="20"/>
    </row>
    <row r="65" spans="1:8" x14ac:dyDescent="0.2">
      <c r="A65" s="11">
        <v>64</v>
      </c>
      <c r="B65" s="18" t="s">
        <v>217</v>
      </c>
      <c r="C65" s="18" t="s">
        <v>41</v>
      </c>
      <c r="D65" s="18" t="s">
        <v>6</v>
      </c>
      <c r="E65" s="18" t="s">
        <v>9</v>
      </c>
      <c r="F65" s="20">
        <v>0</v>
      </c>
      <c r="G65" s="20"/>
      <c r="H65" s="20"/>
    </row>
    <row r="66" spans="1:8" x14ac:dyDescent="0.2">
      <c r="A66" s="4">
        <v>65</v>
      </c>
      <c r="B66" s="18" t="s">
        <v>368</v>
      </c>
      <c r="C66" s="18" t="s">
        <v>428</v>
      </c>
      <c r="D66" s="18" t="s">
        <v>11</v>
      </c>
      <c r="E66" s="18" t="s">
        <v>9</v>
      </c>
      <c r="F66" s="20">
        <v>0</v>
      </c>
      <c r="G66" s="20">
        <v>501.81</v>
      </c>
      <c r="H66" s="20"/>
    </row>
    <row r="67" spans="1:8" x14ac:dyDescent="0.2">
      <c r="A67" s="11">
        <v>66</v>
      </c>
      <c r="B67" s="18" t="s">
        <v>438</v>
      </c>
      <c r="C67" s="18" t="s">
        <v>433</v>
      </c>
      <c r="D67" s="18" t="s">
        <v>11</v>
      </c>
      <c r="E67" s="18" t="s">
        <v>7</v>
      </c>
      <c r="F67" s="20">
        <v>500</v>
      </c>
      <c r="G67" s="20">
        <v>362.17</v>
      </c>
      <c r="H67" s="20"/>
    </row>
    <row r="68" spans="1:8" x14ac:dyDescent="0.2">
      <c r="A68" s="4">
        <v>67</v>
      </c>
      <c r="B68" s="18" t="s">
        <v>288</v>
      </c>
      <c r="C68" s="18" t="s">
        <v>439</v>
      </c>
      <c r="D68" s="18" t="s">
        <v>11</v>
      </c>
      <c r="E68" s="18" t="s">
        <v>9</v>
      </c>
      <c r="F68" s="20">
        <v>0</v>
      </c>
      <c r="G68" s="20">
        <v>1944</v>
      </c>
      <c r="H68" s="20"/>
    </row>
    <row r="69" spans="1:8" x14ac:dyDescent="0.2">
      <c r="A69" s="11">
        <v>68</v>
      </c>
      <c r="B69" s="18" t="s">
        <v>441</v>
      </c>
      <c r="C69" s="18" t="s">
        <v>39</v>
      </c>
      <c r="D69" s="18" t="s">
        <v>11</v>
      </c>
      <c r="E69" s="18" t="s">
        <v>9</v>
      </c>
      <c r="F69" s="20">
        <v>0</v>
      </c>
      <c r="G69" s="20">
        <v>4752</v>
      </c>
      <c r="H69" s="20"/>
    </row>
    <row r="70" spans="1:8" x14ac:dyDescent="0.2">
      <c r="A70" s="4">
        <v>69</v>
      </c>
      <c r="B70" s="18" t="s">
        <v>443</v>
      </c>
      <c r="C70" s="18" t="s">
        <v>442</v>
      </c>
      <c r="D70" s="18" t="s">
        <v>11</v>
      </c>
      <c r="E70" s="18" t="s">
        <v>7</v>
      </c>
      <c r="F70" s="20">
        <v>1943</v>
      </c>
      <c r="G70" s="20">
        <v>601.80999999999995</v>
      </c>
      <c r="H70" s="20"/>
    </row>
    <row r="71" spans="1:8" x14ac:dyDescent="0.2">
      <c r="A71" s="11">
        <v>70</v>
      </c>
      <c r="B71" s="18" t="s">
        <v>280</v>
      </c>
      <c r="C71" s="18" t="s">
        <v>279</v>
      </c>
      <c r="D71" s="18" t="s">
        <v>11</v>
      </c>
      <c r="E71" s="18" t="s">
        <v>12</v>
      </c>
      <c r="F71" s="20">
        <v>0</v>
      </c>
      <c r="G71" s="20">
        <v>56906.48</v>
      </c>
      <c r="H71" s="20"/>
    </row>
    <row r="72" spans="1:8" x14ac:dyDescent="0.2">
      <c r="A72" s="4">
        <v>71</v>
      </c>
      <c r="B72" s="18" t="s">
        <v>445</v>
      </c>
      <c r="C72" s="18" t="s">
        <v>444</v>
      </c>
      <c r="D72" s="18" t="s">
        <v>601</v>
      </c>
      <c r="E72" s="18" t="s">
        <v>9</v>
      </c>
      <c r="F72" s="20">
        <v>0</v>
      </c>
      <c r="G72" s="20">
        <v>6048</v>
      </c>
      <c r="H72" s="20"/>
    </row>
    <row r="73" spans="1:8" x14ac:dyDescent="0.2">
      <c r="A73" s="11">
        <v>72</v>
      </c>
      <c r="B73" s="18" t="s">
        <v>52</v>
      </c>
      <c r="C73" s="18" t="s">
        <v>433</v>
      </c>
      <c r="D73" s="18" t="s">
        <v>11</v>
      </c>
      <c r="E73" s="18" t="s">
        <v>7</v>
      </c>
      <c r="F73" s="20">
        <v>1000</v>
      </c>
      <c r="G73" s="20"/>
      <c r="H73" s="20"/>
    </row>
    <row r="74" spans="1:8" x14ac:dyDescent="0.2">
      <c r="A74" s="4">
        <v>73</v>
      </c>
      <c r="B74" s="18" t="s">
        <v>409</v>
      </c>
      <c r="C74" s="18" t="s">
        <v>41</v>
      </c>
      <c r="D74" s="18" t="s">
        <v>11</v>
      </c>
      <c r="E74" s="18" t="s">
        <v>9</v>
      </c>
      <c r="F74" s="20">
        <v>0</v>
      </c>
      <c r="G74" s="20"/>
      <c r="H74" s="20"/>
    </row>
    <row r="75" spans="1:8" x14ac:dyDescent="0.2">
      <c r="A75" s="11">
        <v>74</v>
      </c>
      <c r="B75" s="18" t="s">
        <v>446</v>
      </c>
      <c r="C75" s="18" t="s">
        <v>248</v>
      </c>
      <c r="D75" s="18" t="s">
        <v>11</v>
      </c>
      <c r="E75" s="18" t="s">
        <v>7</v>
      </c>
      <c r="F75" s="20">
        <v>50000</v>
      </c>
      <c r="G75" s="20">
        <v>15615.47</v>
      </c>
      <c r="H75" s="20"/>
    </row>
    <row r="76" spans="1:8" x14ac:dyDescent="0.2">
      <c r="A76" s="4">
        <v>75</v>
      </c>
      <c r="B76" s="18" t="s">
        <v>447</v>
      </c>
      <c r="C76" s="18" t="s">
        <v>58</v>
      </c>
      <c r="D76" s="18" t="s">
        <v>11</v>
      </c>
      <c r="E76" s="18" t="s">
        <v>14</v>
      </c>
      <c r="F76" s="20">
        <v>26623.78</v>
      </c>
      <c r="G76" s="20">
        <v>22028.41</v>
      </c>
      <c r="H76" s="20">
        <v>50000</v>
      </c>
    </row>
    <row r="77" spans="1:8" x14ac:dyDescent="0.2">
      <c r="A77" s="11">
        <v>76</v>
      </c>
      <c r="B77" s="18" t="s">
        <v>246</v>
      </c>
      <c r="C77" s="18" t="s">
        <v>448</v>
      </c>
      <c r="D77" s="18" t="s">
        <v>11</v>
      </c>
      <c r="E77" s="18" t="s">
        <v>7</v>
      </c>
      <c r="F77" s="20">
        <v>2200</v>
      </c>
      <c r="G77" s="20">
        <v>501.81</v>
      </c>
      <c r="H77" s="20"/>
    </row>
    <row r="78" spans="1:8" x14ac:dyDescent="0.2">
      <c r="A78" s="4">
        <v>77</v>
      </c>
      <c r="B78" s="18" t="s">
        <v>450</v>
      </c>
      <c r="C78" s="18" t="s">
        <v>449</v>
      </c>
      <c r="D78" s="18" t="s">
        <v>11</v>
      </c>
      <c r="E78" s="18" t="s">
        <v>7</v>
      </c>
      <c r="F78" s="20">
        <v>230000</v>
      </c>
      <c r="G78" s="20">
        <v>25845.56</v>
      </c>
      <c r="H78" s="20"/>
    </row>
    <row r="79" spans="1:8" x14ac:dyDescent="0.2">
      <c r="A79" s="11">
        <v>78</v>
      </c>
      <c r="B79" s="18" t="s">
        <v>352</v>
      </c>
      <c r="C79" s="18" t="s">
        <v>451</v>
      </c>
      <c r="D79" s="18" t="s">
        <v>6</v>
      </c>
      <c r="E79" s="18" t="s">
        <v>7</v>
      </c>
      <c r="F79" s="20">
        <v>150</v>
      </c>
      <c r="G79" s="20"/>
      <c r="H79" s="20"/>
    </row>
    <row r="80" spans="1:8" x14ac:dyDescent="0.2">
      <c r="A80" s="4">
        <v>79</v>
      </c>
      <c r="B80" s="18" t="s">
        <v>304</v>
      </c>
      <c r="C80" s="18" t="s">
        <v>431</v>
      </c>
      <c r="D80" s="18" t="s">
        <v>11</v>
      </c>
      <c r="E80" s="18" t="s">
        <v>7</v>
      </c>
      <c r="F80" s="20">
        <v>1450</v>
      </c>
      <c r="G80" s="20">
        <v>350</v>
      </c>
      <c r="H80" s="20"/>
    </row>
    <row r="81" spans="1:8" x14ac:dyDescent="0.2">
      <c r="A81" s="11">
        <v>80</v>
      </c>
      <c r="B81" s="18" t="s">
        <v>314</v>
      </c>
      <c r="C81" s="18" t="s">
        <v>452</v>
      </c>
      <c r="D81" s="18" t="s">
        <v>6</v>
      </c>
      <c r="E81" s="18" t="s">
        <v>7</v>
      </c>
      <c r="F81" s="20">
        <v>166.03</v>
      </c>
      <c r="G81" s="20"/>
      <c r="H81" s="20"/>
    </row>
    <row r="82" spans="1:8" x14ac:dyDescent="0.2">
      <c r="A82" s="4">
        <v>81</v>
      </c>
      <c r="B82" s="21">
        <v>39216</v>
      </c>
      <c r="C82" s="18" t="s">
        <v>297</v>
      </c>
      <c r="D82" s="18" t="s">
        <v>11</v>
      </c>
      <c r="E82" s="18" t="s">
        <v>7</v>
      </c>
      <c r="F82" s="20">
        <v>3000</v>
      </c>
      <c r="G82" s="20">
        <v>1512</v>
      </c>
      <c r="H82" s="20"/>
    </row>
    <row r="83" spans="1:8" x14ac:dyDescent="0.2">
      <c r="A83" s="11">
        <v>82</v>
      </c>
      <c r="B83" s="18" t="s">
        <v>454</v>
      </c>
      <c r="C83" s="18" t="s">
        <v>453</v>
      </c>
      <c r="D83" s="18" t="s">
        <v>6</v>
      </c>
      <c r="E83" s="18" t="s">
        <v>7</v>
      </c>
      <c r="F83" s="20">
        <v>1100</v>
      </c>
      <c r="G83" s="20"/>
      <c r="H83" s="20"/>
    </row>
    <row r="84" spans="1:8" x14ac:dyDescent="0.2">
      <c r="A84" s="4">
        <v>83</v>
      </c>
      <c r="B84" s="18" t="s">
        <v>455</v>
      </c>
      <c r="C84" s="18" t="s">
        <v>444</v>
      </c>
      <c r="D84" s="18" t="s">
        <v>11</v>
      </c>
      <c r="E84" s="18" t="s">
        <v>9</v>
      </c>
      <c r="F84" s="20">
        <v>0</v>
      </c>
      <c r="G84" s="20">
        <v>2376</v>
      </c>
      <c r="H84" s="20"/>
    </row>
    <row r="85" spans="1:8" x14ac:dyDescent="0.2">
      <c r="A85" s="11">
        <v>84</v>
      </c>
      <c r="B85" s="18" t="s">
        <v>416</v>
      </c>
      <c r="C85" s="18" t="s">
        <v>456</v>
      </c>
      <c r="D85" s="18" t="s">
        <v>11</v>
      </c>
      <c r="E85" s="18" t="s">
        <v>7</v>
      </c>
      <c r="F85" s="20">
        <v>24000</v>
      </c>
      <c r="G85" s="20">
        <v>3217.81</v>
      </c>
      <c r="H85" s="20"/>
    </row>
    <row r="86" spans="1:8" x14ac:dyDescent="0.2">
      <c r="A86" s="4">
        <v>85</v>
      </c>
      <c r="B86" s="18" t="s">
        <v>60</v>
      </c>
      <c r="C86" s="18" t="s">
        <v>40</v>
      </c>
      <c r="D86" s="18" t="s">
        <v>11</v>
      </c>
      <c r="E86" s="18" t="s">
        <v>9</v>
      </c>
      <c r="F86" s="20">
        <v>0</v>
      </c>
      <c r="G86" s="20"/>
      <c r="H86" s="20"/>
    </row>
    <row r="87" spans="1:8" x14ac:dyDescent="0.2">
      <c r="A87" s="11">
        <v>86</v>
      </c>
      <c r="B87" s="21">
        <v>39365</v>
      </c>
      <c r="C87" s="18" t="s">
        <v>602</v>
      </c>
      <c r="D87" s="19" t="s">
        <v>6</v>
      </c>
      <c r="E87" s="19" t="s">
        <v>7</v>
      </c>
      <c r="F87" s="20">
        <v>160</v>
      </c>
      <c r="G87" s="20">
        <v>0</v>
      </c>
      <c r="H87" s="20"/>
    </row>
    <row r="88" spans="1:8" x14ac:dyDescent="0.2">
      <c r="A88" s="4">
        <v>87</v>
      </c>
      <c r="B88" s="4" t="s">
        <v>239</v>
      </c>
      <c r="C88" s="4" t="s">
        <v>415</v>
      </c>
      <c r="D88" s="4" t="s">
        <v>6</v>
      </c>
      <c r="E88" s="4" t="s">
        <v>7</v>
      </c>
      <c r="F88" s="20">
        <v>272</v>
      </c>
      <c r="G88" s="20"/>
      <c r="H88" s="20"/>
    </row>
    <row r="89" spans="1:8" x14ac:dyDescent="0.2">
      <c r="A89" s="11">
        <v>88</v>
      </c>
      <c r="B89" s="4" t="s">
        <v>417</v>
      </c>
      <c r="C89" s="4" t="s">
        <v>205</v>
      </c>
      <c r="D89" s="4" t="s">
        <v>11</v>
      </c>
      <c r="E89" s="4" t="s">
        <v>14</v>
      </c>
      <c r="F89" s="20">
        <v>0</v>
      </c>
      <c r="G89" s="20">
        <v>21758.76</v>
      </c>
      <c r="H89" s="20">
        <v>44203.64</v>
      </c>
    </row>
    <row r="90" spans="1:8" x14ac:dyDescent="0.2">
      <c r="A90" s="4">
        <v>89</v>
      </c>
      <c r="B90" s="4" t="s">
        <v>430</v>
      </c>
      <c r="C90" s="4" t="s">
        <v>40</v>
      </c>
      <c r="D90" s="4" t="s">
        <v>11</v>
      </c>
      <c r="E90" s="4" t="s">
        <v>9</v>
      </c>
      <c r="F90" s="20">
        <v>0</v>
      </c>
      <c r="G90" s="20"/>
      <c r="H90" s="20"/>
    </row>
    <row r="91" spans="1:8" x14ac:dyDescent="0.2">
      <c r="A91" s="11">
        <v>90</v>
      </c>
      <c r="B91" s="11" t="s">
        <v>316</v>
      </c>
      <c r="C91" s="11" t="s">
        <v>315</v>
      </c>
      <c r="D91" s="18" t="s">
        <v>11</v>
      </c>
      <c r="E91" s="18" t="s">
        <v>9</v>
      </c>
      <c r="F91" s="20">
        <v>0</v>
      </c>
      <c r="G91" s="20"/>
      <c r="H91" s="20"/>
    </row>
    <row r="92" spans="1:8" x14ac:dyDescent="0.2">
      <c r="A92" s="4">
        <v>91</v>
      </c>
      <c r="B92" s="11" t="s">
        <v>317</v>
      </c>
      <c r="C92" s="6">
        <v>42095</v>
      </c>
      <c r="D92" s="18" t="s">
        <v>11</v>
      </c>
      <c r="E92" s="18" t="s">
        <v>7</v>
      </c>
      <c r="F92" s="20">
        <v>51566.04</v>
      </c>
      <c r="G92" s="20">
        <v>7956.58</v>
      </c>
      <c r="H92" s="20"/>
    </row>
    <row r="93" spans="1:8" x14ac:dyDescent="0.2">
      <c r="A93" s="11">
        <v>92</v>
      </c>
      <c r="B93" s="11" t="s">
        <v>319</v>
      </c>
      <c r="C93" s="11" t="s">
        <v>318</v>
      </c>
      <c r="D93" s="18" t="s">
        <v>11</v>
      </c>
      <c r="E93" s="18" t="s">
        <v>7</v>
      </c>
      <c r="F93" s="20">
        <v>21870.400000000001</v>
      </c>
      <c r="G93" s="20">
        <v>1738.88</v>
      </c>
      <c r="H93" s="20"/>
    </row>
    <row r="94" spans="1:8" x14ac:dyDescent="0.2">
      <c r="A94" s="4">
        <v>93</v>
      </c>
      <c r="B94" s="6">
        <v>40196</v>
      </c>
      <c r="C94" s="11" t="s">
        <v>228</v>
      </c>
      <c r="D94" s="18" t="s">
        <v>11</v>
      </c>
      <c r="E94" s="18" t="s">
        <v>7</v>
      </c>
      <c r="F94" s="20">
        <v>8000</v>
      </c>
      <c r="G94" s="20">
        <v>600</v>
      </c>
      <c r="H94" s="20"/>
    </row>
    <row r="95" spans="1:8" x14ac:dyDescent="0.2">
      <c r="A95" s="11">
        <v>94</v>
      </c>
      <c r="B95" s="11" t="s">
        <v>321</v>
      </c>
      <c r="C95" s="11" t="s">
        <v>320</v>
      </c>
      <c r="D95" s="18" t="s">
        <v>11</v>
      </c>
      <c r="E95" s="18" t="s">
        <v>7</v>
      </c>
      <c r="F95" s="20">
        <v>7640</v>
      </c>
      <c r="G95" s="20">
        <v>300</v>
      </c>
      <c r="H95" s="20"/>
    </row>
    <row r="96" spans="1:8" x14ac:dyDescent="0.2">
      <c r="A96" s="4">
        <v>95</v>
      </c>
      <c r="B96" s="11" t="s">
        <v>322</v>
      </c>
      <c r="C96" s="6">
        <v>42782</v>
      </c>
      <c r="D96" s="18" t="s">
        <v>11</v>
      </c>
      <c r="E96" s="18" t="s">
        <v>7</v>
      </c>
      <c r="F96" s="20">
        <v>33500</v>
      </c>
      <c r="G96" s="20">
        <v>7182</v>
      </c>
      <c r="H96" s="20"/>
    </row>
    <row r="97" spans="1:8" x14ac:dyDescent="0.2">
      <c r="A97" s="11">
        <v>96</v>
      </c>
      <c r="B97" s="11" t="s">
        <v>323</v>
      </c>
      <c r="C97" s="11" t="s">
        <v>33</v>
      </c>
      <c r="D97" s="18" t="s">
        <v>11</v>
      </c>
      <c r="E97" s="18" t="s">
        <v>9</v>
      </c>
      <c r="F97" s="20">
        <v>0</v>
      </c>
      <c r="G97" s="20">
        <v>540</v>
      </c>
      <c r="H97" s="20"/>
    </row>
    <row r="98" spans="1:8" x14ac:dyDescent="0.2">
      <c r="A98" s="4">
        <v>97</v>
      </c>
      <c r="B98" s="11" t="s">
        <v>324</v>
      </c>
      <c r="C98" s="11" t="s">
        <v>10</v>
      </c>
      <c r="D98" s="18" t="s">
        <v>11</v>
      </c>
      <c r="E98" s="18" t="s">
        <v>9</v>
      </c>
      <c r="F98" s="20">
        <v>0</v>
      </c>
      <c r="G98" s="20"/>
      <c r="H98" s="20"/>
    </row>
    <row r="99" spans="1:8" x14ac:dyDescent="0.2">
      <c r="A99" s="11">
        <v>98</v>
      </c>
      <c r="B99" s="11" t="s">
        <v>326</v>
      </c>
      <c r="C99" s="11" t="s">
        <v>325</v>
      </c>
      <c r="D99" s="18" t="s">
        <v>11</v>
      </c>
      <c r="E99" s="18" t="s">
        <v>9</v>
      </c>
      <c r="F99" s="20">
        <v>0</v>
      </c>
      <c r="G99" s="20"/>
      <c r="H99" s="20"/>
    </row>
    <row r="100" spans="1:8" x14ac:dyDescent="0.2">
      <c r="A100" s="4">
        <v>99</v>
      </c>
      <c r="B100" s="11" t="s">
        <v>327</v>
      </c>
      <c r="C100" s="11" t="s">
        <v>198</v>
      </c>
      <c r="D100" s="18" t="s">
        <v>11</v>
      </c>
      <c r="E100" s="18" t="s">
        <v>9</v>
      </c>
      <c r="F100" s="20">
        <v>0</v>
      </c>
      <c r="G100" s="20"/>
      <c r="H100" s="20"/>
    </row>
    <row r="101" spans="1:8" x14ac:dyDescent="0.2">
      <c r="A101" s="11">
        <v>100</v>
      </c>
      <c r="B101" s="11" t="s">
        <v>329</v>
      </c>
      <c r="C101" s="11" t="s">
        <v>328</v>
      </c>
      <c r="D101" s="18" t="s">
        <v>11</v>
      </c>
      <c r="E101" s="18" t="s">
        <v>7</v>
      </c>
      <c r="F101" s="20">
        <v>28120</v>
      </c>
      <c r="G101" s="20">
        <v>1840</v>
      </c>
      <c r="H101" s="20"/>
    </row>
    <row r="102" spans="1:8" x14ac:dyDescent="0.2">
      <c r="A102" s="4">
        <v>101</v>
      </c>
      <c r="B102" s="11" t="s">
        <v>330</v>
      </c>
      <c r="C102" s="11" t="s">
        <v>10</v>
      </c>
      <c r="D102" s="18" t="s">
        <v>11</v>
      </c>
      <c r="E102" s="18" t="s">
        <v>9</v>
      </c>
      <c r="F102" s="20">
        <v>0</v>
      </c>
      <c r="G102" s="20"/>
      <c r="H102" s="20"/>
    </row>
    <row r="103" spans="1:8" x14ac:dyDescent="0.2">
      <c r="A103" s="11">
        <v>102</v>
      </c>
      <c r="B103" s="6">
        <v>40056</v>
      </c>
      <c r="C103" s="11" t="s">
        <v>331</v>
      </c>
      <c r="D103" s="18" t="s">
        <v>11</v>
      </c>
      <c r="E103" s="18" t="s">
        <v>9</v>
      </c>
      <c r="F103" s="20">
        <v>0</v>
      </c>
      <c r="G103" s="20">
        <v>1625.69</v>
      </c>
      <c r="H103" s="20"/>
    </row>
    <row r="104" spans="1:8" x14ac:dyDescent="0.2">
      <c r="A104" s="4">
        <v>103</v>
      </c>
      <c r="B104" s="11" t="s">
        <v>332</v>
      </c>
      <c r="C104" s="11" t="s">
        <v>197</v>
      </c>
      <c r="D104" s="18" t="s">
        <v>11</v>
      </c>
      <c r="E104" s="11" t="s">
        <v>12</v>
      </c>
      <c r="F104" s="20">
        <v>0</v>
      </c>
      <c r="G104" s="20"/>
      <c r="H104" s="20">
        <v>50000</v>
      </c>
    </row>
    <row r="105" spans="1:8" x14ac:dyDescent="0.2">
      <c r="A105" s="11">
        <v>104</v>
      </c>
      <c r="B105" s="11" t="s">
        <v>333</v>
      </c>
      <c r="C105" s="6">
        <v>42083</v>
      </c>
      <c r="D105" s="18" t="s">
        <v>11</v>
      </c>
      <c r="E105" s="18" t="s">
        <v>7</v>
      </c>
      <c r="F105" s="20">
        <v>16000</v>
      </c>
      <c r="G105" s="20">
        <v>3695.9</v>
      </c>
      <c r="H105" s="20"/>
    </row>
    <row r="106" spans="1:8" x14ac:dyDescent="0.2">
      <c r="A106" s="4">
        <v>105</v>
      </c>
      <c r="B106" s="11" t="s">
        <v>334</v>
      </c>
      <c r="C106" s="11" t="s">
        <v>34</v>
      </c>
      <c r="D106" s="18" t="s">
        <v>11</v>
      </c>
      <c r="E106" s="18" t="s">
        <v>7</v>
      </c>
      <c r="F106" s="20">
        <v>7262.17</v>
      </c>
      <c r="G106" s="20">
        <v>924.7</v>
      </c>
      <c r="H106" s="20"/>
    </row>
    <row r="107" spans="1:8" x14ac:dyDescent="0.2">
      <c r="A107" s="11">
        <v>106</v>
      </c>
      <c r="B107" s="11" t="s">
        <v>335</v>
      </c>
      <c r="C107" s="11" t="s">
        <v>32</v>
      </c>
      <c r="D107" s="18" t="s">
        <v>11</v>
      </c>
      <c r="E107" s="18" t="s">
        <v>7</v>
      </c>
      <c r="F107" s="20">
        <v>4400</v>
      </c>
      <c r="G107" s="20">
        <v>360</v>
      </c>
      <c r="H107" s="20"/>
    </row>
    <row r="108" spans="1:8" x14ac:dyDescent="0.2">
      <c r="A108" s="4">
        <v>107</v>
      </c>
      <c r="B108" s="11" t="s">
        <v>337</v>
      </c>
      <c r="C108" s="11" t="s">
        <v>308</v>
      </c>
      <c r="D108" s="18" t="s">
        <v>11</v>
      </c>
      <c r="E108" s="18" t="s">
        <v>7</v>
      </c>
      <c r="F108" s="20">
        <v>4200</v>
      </c>
      <c r="G108" s="20"/>
      <c r="H108" s="20"/>
    </row>
    <row r="109" spans="1:8" x14ac:dyDescent="0.2">
      <c r="A109" s="11">
        <v>108</v>
      </c>
      <c r="B109" s="11" t="s">
        <v>338</v>
      </c>
      <c r="C109" s="11" t="s">
        <v>331</v>
      </c>
      <c r="D109" s="18" t="s">
        <v>11</v>
      </c>
      <c r="E109" s="18" t="s">
        <v>9</v>
      </c>
      <c r="F109" s="20">
        <v>0</v>
      </c>
      <c r="G109" s="20">
        <v>1040</v>
      </c>
      <c r="H109" s="20"/>
    </row>
    <row r="110" spans="1:8" x14ac:dyDescent="0.2">
      <c r="A110" s="4">
        <v>109</v>
      </c>
      <c r="B110" s="6">
        <v>38468</v>
      </c>
      <c r="C110" s="11" t="s">
        <v>15</v>
      </c>
      <c r="D110" s="18" t="s">
        <v>11</v>
      </c>
      <c r="E110" s="18" t="s">
        <v>7</v>
      </c>
      <c r="F110" s="20">
        <v>12000</v>
      </c>
      <c r="G110" s="20">
        <v>420</v>
      </c>
      <c r="H110" s="20"/>
    </row>
    <row r="111" spans="1:8" x14ac:dyDescent="0.2">
      <c r="A111" s="11">
        <v>110</v>
      </c>
      <c r="B111" s="6">
        <v>36825</v>
      </c>
      <c r="C111" s="11" t="s">
        <v>258</v>
      </c>
      <c r="D111" s="18" t="s">
        <v>11</v>
      </c>
      <c r="E111" s="18" t="s">
        <v>7</v>
      </c>
      <c r="F111" s="20">
        <v>4000</v>
      </c>
      <c r="G111" s="20">
        <v>1500</v>
      </c>
      <c r="H111" s="20"/>
    </row>
    <row r="112" spans="1:8" x14ac:dyDescent="0.2">
      <c r="A112" s="4">
        <v>111</v>
      </c>
      <c r="B112" s="11" t="s">
        <v>208</v>
      </c>
      <c r="C112" s="11" t="s">
        <v>35</v>
      </c>
      <c r="D112" s="18" t="s">
        <v>11</v>
      </c>
      <c r="E112" s="18" t="s">
        <v>7</v>
      </c>
      <c r="F112" s="20">
        <v>8601</v>
      </c>
      <c r="G112" s="20">
        <v>1111.4100000000001</v>
      </c>
      <c r="H112" s="20"/>
    </row>
    <row r="113" spans="1:8" x14ac:dyDescent="0.2">
      <c r="A113" s="11">
        <v>112</v>
      </c>
      <c r="B113" s="11" t="s">
        <v>339</v>
      </c>
      <c r="C113" s="6">
        <v>42219</v>
      </c>
      <c r="D113" s="18" t="s">
        <v>11</v>
      </c>
      <c r="E113" s="18" t="s">
        <v>7</v>
      </c>
      <c r="F113" s="20">
        <v>1133.68</v>
      </c>
      <c r="G113" s="20">
        <v>300</v>
      </c>
      <c r="H113" s="20"/>
    </row>
    <row r="114" spans="1:8" x14ac:dyDescent="0.2">
      <c r="A114" s="4">
        <v>113</v>
      </c>
      <c r="B114" s="11" t="s">
        <v>199</v>
      </c>
      <c r="C114" s="11" t="s">
        <v>36</v>
      </c>
      <c r="D114" s="18" t="s">
        <v>11</v>
      </c>
      <c r="E114" s="18" t="s">
        <v>9</v>
      </c>
      <c r="F114" s="20">
        <v>0</v>
      </c>
      <c r="G114" s="20"/>
      <c r="H114" s="20"/>
    </row>
    <row r="115" spans="1:8" x14ac:dyDescent="0.2">
      <c r="A115" s="11">
        <v>114</v>
      </c>
      <c r="B115" s="11" t="s">
        <v>208</v>
      </c>
      <c r="C115" s="11" t="s">
        <v>340</v>
      </c>
      <c r="D115" s="18" t="s">
        <v>11</v>
      </c>
      <c r="E115" s="18" t="s">
        <v>9</v>
      </c>
      <c r="F115" s="20">
        <v>0</v>
      </c>
      <c r="G115" s="20"/>
      <c r="H115" s="20"/>
    </row>
    <row r="116" spans="1:8" x14ac:dyDescent="0.2">
      <c r="A116" s="4">
        <v>115</v>
      </c>
      <c r="B116" s="6">
        <v>39213</v>
      </c>
      <c r="C116" s="6">
        <v>42527</v>
      </c>
      <c r="D116" s="18" t="s">
        <v>11</v>
      </c>
      <c r="E116" s="18" t="s">
        <v>7</v>
      </c>
      <c r="F116" s="20">
        <v>6284.27</v>
      </c>
      <c r="G116" s="20">
        <v>975</v>
      </c>
      <c r="H116" s="20"/>
    </row>
    <row r="117" spans="1:8" x14ac:dyDescent="0.2">
      <c r="A117" s="11">
        <v>116</v>
      </c>
      <c r="B117" s="11" t="s">
        <v>336</v>
      </c>
      <c r="C117" s="11" t="s">
        <v>343</v>
      </c>
      <c r="D117" s="18" t="s">
        <v>11</v>
      </c>
      <c r="E117" s="18" t="s">
        <v>7</v>
      </c>
      <c r="F117" s="20">
        <v>250</v>
      </c>
      <c r="G117" s="20"/>
      <c r="H117" s="20"/>
    </row>
    <row r="118" spans="1:8" x14ac:dyDescent="0.2">
      <c r="A118" s="4">
        <v>117</v>
      </c>
      <c r="B118" s="11" t="s">
        <v>280</v>
      </c>
      <c r="C118" s="11" t="s">
        <v>344</v>
      </c>
      <c r="D118" s="18" t="s">
        <v>11</v>
      </c>
      <c r="E118" s="18" t="s">
        <v>7</v>
      </c>
      <c r="F118" s="20">
        <v>14622.4</v>
      </c>
      <c r="G118" s="20">
        <v>1110</v>
      </c>
      <c r="H118" s="20"/>
    </row>
    <row r="119" spans="1:8" x14ac:dyDescent="0.2">
      <c r="A119" s="11">
        <v>118</v>
      </c>
      <c r="B119" s="11" t="s">
        <v>347</v>
      </c>
      <c r="C119" s="11" t="s">
        <v>345</v>
      </c>
      <c r="D119" s="18" t="s">
        <v>11</v>
      </c>
      <c r="E119" s="18" t="s">
        <v>7</v>
      </c>
      <c r="F119" s="20">
        <v>15500</v>
      </c>
      <c r="G119" s="20">
        <v>300</v>
      </c>
      <c r="H119" s="20"/>
    </row>
    <row r="120" spans="1:8" x14ac:dyDescent="0.2">
      <c r="A120" s="4">
        <v>119</v>
      </c>
      <c r="B120" s="11" t="s">
        <v>348</v>
      </c>
      <c r="C120" s="11" t="s">
        <v>37</v>
      </c>
      <c r="D120" s="18" t="s">
        <v>11</v>
      </c>
      <c r="E120" s="18" t="s">
        <v>7</v>
      </c>
      <c r="F120" s="20">
        <v>23175.74</v>
      </c>
      <c r="G120" s="20">
        <v>3216.44</v>
      </c>
      <c r="H120" s="20"/>
    </row>
    <row r="121" spans="1:8" x14ac:dyDescent="0.2">
      <c r="A121" s="11">
        <v>120</v>
      </c>
      <c r="B121" s="11" t="s">
        <v>367</v>
      </c>
      <c r="C121" s="11" t="s">
        <v>43</v>
      </c>
      <c r="D121" s="11" t="s">
        <v>11</v>
      </c>
      <c r="E121" s="11" t="s">
        <v>9</v>
      </c>
      <c r="F121" s="20">
        <v>0</v>
      </c>
      <c r="G121" s="20">
        <v>0</v>
      </c>
      <c r="H121" s="20"/>
    </row>
    <row r="122" spans="1:8" x14ac:dyDescent="0.2">
      <c r="A122" s="4">
        <v>121</v>
      </c>
      <c r="B122" s="6">
        <v>39653</v>
      </c>
      <c r="C122" s="11" t="s">
        <v>369</v>
      </c>
      <c r="D122" s="18" t="s">
        <v>11</v>
      </c>
      <c r="E122" s="18" t="s">
        <v>7</v>
      </c>
      <c r="F122" s="20">
        <v>185000</v>
      </c>
      <c r="G122" s="20">
        <v>44874.239999999998</v>
      </c>
      <c r="H122" s="20"/>
    </row>
    <row r="123" spans="1:8" x14ac:dyDescent="0.2">
      <c r="A123" s="11">
        <v>122</v>
      </c>
      <c r="B123" s="6">
        <v>40073</v>
      </c>
      <c r="C123" s="11" t="s">
        <v>44</v>
      </c>
      <c r="D123" s="18" t="s">
        <v>11</v>
      </c>
      <c r="E123" s="18" t="s">
        <v>7</v>
      </c>
      <c r="F123" s="20">
        <v>28712.080000000002</v>
      </c>
      <c r="G123" s="20">
        <v>3459.2</v>
      </c>
      <c r="H123" s="20"/>
    </row>
    <row r="124" spans="1:8" x14ac:dyDescent="0.2">
      <c r="A124" s="4">
        <v>123</v>
      </c>
      <c r="B124" s="11" t="s">
        <v>45</v>
      </c>
      <c r="C124" s="11" t="s">
        <v>371</v>
      </c>
      <c r="D124" s="18" t="s">
        <v>11</v>
      </c>
      <c r="E124" s="18" t="s">
        <v>7</v>
      </c>
      <c r="F124" s="20">
        <v>19500</v>
      </c>
      <c r="G124" s="20">
        <v>4033.46</v>
      </c>
      <c r="H124" s="20"/>
    </row>
    <row r="125" spans="1:8" x14ac:dyDescent="0.2">
      <c r="A125" s="11">
        <v>124</v>
      </c>
      <c r="B125" s="11" t="s">
        <v>372</v>
      </c>
      <c r="C125" s="11" t="s">
        <v>256</v>
      </c>
      <c r="D125" s="18" t="s">
        <v>11</v>
      </c>
      <c r="E125" s="18" t="s">
        <v>7</v>
      </c>
      <c r="F125" s="20">
        <v>25000</v>
      </c>
      <c r="G125" s="20">
        <v>1861.44</v>
      </c>
      <c r="H125" s="20"/>
    </row>
    <row r="126" spans="1:8" x14ac:dyDescent="0.2">
      <c r="A126" s="4">
        <v>125</v>
      </c>
      <c r="B126" s="11" t="s">
        <v>375</v>
      </c>
      <c r="C126" s="11" t="s">
        <v>374</v>
      </c>
      <c r="D126" s="18" t="s">
        <v>11</v>
      </c>
      <c r="E126" s="18" t="s">
        <v>7</v>
      </c>
      <c r="F126" s="20">
        <v>19000</v>
      </c>
      <c r="G126" s="20">
        <v>420</v>
      </c>
      <c r="H126" s="20"/>
    </row>
    <row r="127" spans="1:8" x14ac:dyDescent="0.2">
      <c r="A127" s="11">
        <v>126</v>
      </c>
      <c r="B127" s="11" t="s">
        <v>276</v>
      </c>
      <c r="C127" s="11" t="s">
        <v>376</v>
      </c>
      <c r="D127" s="18" t="s">
        <v>11</v>
      </c>
      <c r="E127" s="18" t="s">
        <v>7</v>
      </c>
      <c r="F127" s="20">
        <v>18500</v>
      </c>
      <c r="G127" s="20">
        <v>500</v>
      </c>
      <c r="H127" s="20"/>
    </row>
    <row r="128" spans="1:8" x14ac:dyDescent="0.2">
      <c r="A128" s="4">
        <v>127</v>
      </c>
      <c r="B128" s="11" t="s">
        <v>377</v>
      </c>
      <c r="C128" s="6">
        <v>41778</v>
      </c>
      <c r="D128" s="18" t="s">
        <v>11</v>
      </c>
      <c r="E128" s="11" t="s">
        <v>12</v>
      </c>
      <c r="F128" s="20">
        <v>0</v>
      </c>
      <c r="G128" s="20">
        <v>3239.68</v>
      </c>
      <c r="H128" s="20">
        <v>25000</v>
      </c>
    </row>
    <row r="129" spans="1:8" x14ac:dyDescent="0.2">
      <c r="A129" s="11">
        <v>128</v>
      </c>
      <c r="B129" s="11" t="s">
        <v>378</v>
      </c>
      <c r="C129" s="11" t="s">
        <v>310</v>
      </c>
      <c r="D129" s="18" t="s">
        <v>11</v>
      </c>
      <c r="E129" s="18" t="s">
        <v>7</v>
      </c>
      <c r="F129" s="20">
        <v>8998.4</v>
      </c>
      <c r="G129" s="20">
        <v>1144.32</v>
      </c>
      <c r="H129" s="20"/>
    </row>
    <row r="130" spans="1:8" x14ac:dyDescent="0.2">
      <c r="A130" s="4">
        <v>129</v>
      </c>
      <c r="B130" s="11" t="s">
        <v>231</v>
      </c>
      <c r="C130" s="11" t="s">
        <v>379</v>
      </c>
      <c r="D130" s="18" t="s">
        <v>21</v>
      </c>
      <c r="E130" s="18" t="s">
        <v>9</v>
      </c>
      <c r="F130" s="20">
        <v>0</v>
      </c>
      <c r="G130" s="20"/>
      <c r="H130" s="20"/>
    </row>
    <row r="131" spans="1:8" x14ac:dyDescent="0.2">
      <c r="A131" s="11">
        <v>130</v>
      </c>
      <c r="B131" s="11" t="s">
        <v>380</v>
      </c>
      <c r="C131" s="11" t="s">
        <v>17</v>
      </c>
      <c r="D131" s="18" t="s">
        <v>11</v>
      </c>
      <c r="E131" s="18" t="s">
        <v>7</v>
      </c>
      <c r="F131" s="20">
        <v>10825</v>
      </c>
      <c r="G131" s="20"/>
      <c r="H131" s="20"/>
    </row>
    <row r="132" spans="1:8" x14ac:dyDescent="0.2">
      <c r="A132" s="4">
        <v>131</v>
      </c>
      <c r="B132" s="11" t="s">
        <v>382</v>
      </c>
      <c r="C132" s="11" t="s">
        <v>381</v>
      </c>
      <c r="D132" s="18" t="s">
        <v>11</v>
      </c>
      <c r="E132" s="18" t="s">
        <v>7</v>
      </c>
      <c r="F132" s="20">
        <v>14283.84</v>
      </c>
      <c r="G132" s="20">
        <v>1625.6</v>
      </c>
      <c r="H132" s="20"/>
    </row>
    <row r="133" spans="1:8" x14ac:dyDescent="0.2">
      <c r="A133" s="11">
        <v>132</v>
      </c>
      <c r="B133" s="6">
        <v>39436</v>
      </c>
      <c r="C133" s="11" t="s">
        <v>383</v>
      </c>
      <c r="D133" s="18" t="s">
        <v>11</v>
      </c>
      <c r="E133" s="18" t="s">
        <v>7</v>
      </c>
      <c r="F133" s="20">
        <v>100000</v>
      </c>
      <c r="G133" s="20">
        <v>2380</v>
      </c>
      <c r="H133" s="20"/>
    </row>
    <row r="134" spans="1:8" x14ac:dyDescent="0.2">
      <c r="A134" s="4">
        <v>133</v>
      </c>
      <c r="B134" s="11" t="s">
        <v>384</v>
      </c>
      <c r="C134" s="11" t="s">
        <v>205</v>
      </c>
      <c r="D134" s="18" t="s">
        <v>11</v>
      </c>
      <c r="E134" s="11" t="s">
        <v>14</v>
      </c>
      <c r="F134" s="20">
        <v>0</v>
      </c>
      <c r="G134" s="20">
        <v>2240</v>
      </c>
      <c r="H134" s="20">
        <v>150000</v>
      </c>
    </row>
    <row r="135" spans="1:8" x14ac:dyDescent="0.2">
      <c r="A135" s="11">
        <v>134</v>
      </c>
      <c r="B135" s="11" t="s">
        <v>212</v>
      </c>
      <c r="C135" s="11" t="s">
        <v>385</v>
      </c>
      <c r="D135" s="18" t="s">
        <v>11</v>
      </c>
      <c r="E135" s="18" t="s">
        <v>7</v>
      </c>
      <c r="F135" s="20">
        <v>40000</v>
      </c>
      <c r="G135" s="20">
        <v>2640</v>
      </c>
      <c r="H135" s="20"/>
    </row>
    <row r="136" spans="1:8" x14ac:dyDescent="0.2">
      <c r="A136" s="4">
        <v>135</v>
      </c>
      <c r="B136" s="11" t="s">
        <v>284</v>
      </c>
      <c r="C136" s="11" t="s">
        <v>386</v>
      </c>
      <c r="D136" s="37" t="s">
        <v>6</v>
      </c>
      <c r="E136" s="11" t="s">
        <v>206</v>
      </c>
      <c r="F136" s="20">
        <v>150</v>
      </c>
      <c r="G136" s="20"/>
      <c r="H136" s="20"/>
    </row>
    <row r="137" spans="1:8" x14ac:dyDescent="0.2">
      <c r="A137" s="11">
        <v>136</v>
      </c>
      <c r="B137" s="11" t="s">
        <v>388</v>
      </c>
      <c r="C137" s="11" t="s">
        <v>387</v>
      </c>
      <c r="D137" s="18" t="s">
        <v>11</v>
      </c>
      <c r="E137" s="18" t="s">
        <v>7</v>
      </c>
      <c r="F137" s="20">
        <v>9985</v>
      </c>
      <c r="G137" s="20">
        <v>420</v>
      </c>
      <c r="H137" s="20"/>
    </row>
    <row r="138" spans="1:8" x14ac:dyDescent="0.2">
      <c r="A138" s="4">
        <v>137</v>
      </c>
      <c r="B138" s="10" t="s">
        <v>266</v>
      </c>
      <c r="C138" s="10" t="s">
        <v>265</v>
      </c>
      <c r="D138" s="10" t="s">
        <v>6</v>
      </c>
      <c r="E138" s="10" t="s">
        <v>206</v>
      </c>
      <c r="F138" s="20">
        <v>693.6</v>
      </c>
      <c r="G138" s="20"/>
      <c r="H138" s="20">
        <v>0</v>
      </c>
    </row>
    <row r="139" spans="1:8" x14ac:dyDescent="0.2">
      <c r="A139" s="11">
        <v>138</v>
      </c>
      <c r="B139" s="10" t="s">
        <v>267</v>
      </c>
      <c r="C139" s="10" t="s">
        <v>211</v>
      </c>
      <c r="D139" s="10" t="s">
        <v>6</v>
      </c>
      <c r="E139" s="10" t="s">
        <v>210</v>
      </c>
      <c r="F139" s="20">
        <v>0</v>
      </c>
      <c r="G139" s="20"/>
      <c r="H139" s="20"/>
    </row>
    <row r="140" spans="1:8" x14ac:dyDescent="0.2">
      <c r="A140" s="4">
        <v>139</v>
      </c>
      <c r="B140" s="10" t="s">
        <v>269</v>
      </c>
      <c r="C140" s="10" t="s">
        <v>268</v>
      </c>
      <c r="D140" s="10" t="s">
        <v>6</v>
      </c>
      <c r="E140" s="10" t="s">
        <v>206</v>
      </c>
      <c r="F140" s="20">
        <v>100</v>
      </c>
      <c r="G140" s="20"/>
      <c r="H140" s="20"/>
    </row>
    <row r="141" spans="1:8" x14ac:dyDescent="0.2">
      <c r="A141" s="11">
        <v>140</v>
      </c>
      <c r="B141" s="10" t="s">
        <v>272</v>
      </c>
      <c r="C141" s="10" t="s">
        <v>270</v>
      </c>
      <c r="D141" s="18" t="s">
        <v>11</v>
      </c>
      <c r="E141" s="10" t="s">
        <v>206</v>
      </c>
      <c r="F141" s="20">
        <v>8676.27</v>
      </c>
      <c r="G141" s="20">
        <v>768</v>
      </c>
      <c r="H141" s="20"/>
    </row>
    <row r="142" spans="1:8" x14ac:dyDescent="0.2">
      <c r="A142" s="4">
        <v>141</v>
      </c>
      <c r="B142" s="10" t="s">
        <v>274</v>
      </c>
      <c r="C142" s="10" t="s">
        <v>273</v>
      </c>
      <c r="D142" s="10" t="s">
        <v>6</v>
      </c>
      <c r="E142" s="10" t="s">
        <v>206</v>
      </c>
      <c r="F142" s="20">
        <v>461.27</v>
      </c>
      <c r="G142" s="20"/>
      <c r="H142" s="20"/>
    </row>
    <row r="143" spans="1:8" x14ac:dyDescent="0.2">
      <c r="A143" s="11">
        <v>142</v>
      </c>
      <c r="B143" s="10" t="s">
        <v>275</v>
      </c>
      <c r="C143" s="10" t="s">
        <v>22</v>
      </c>
      <c r="D143" s="18" t="s">
        <v>21</v>
      </c>
      <c r="E143" s="10" t="s">
        <v>226</v>
      </c>
      <c r="F143" s="20">
        <v>0</v>
      </c>
      <c r="G143" s="20"/>
      <c r="H143" s="20">
        <v>4968</v>
      </c>
    </row>
    <row r="144" spans="1:8" x14ac:dyDescent="0.2">
      <c r="A144" s="4">
        <v>143</v>
      </c>
      <c r="B144" s="10" t="s">
        <v>278</v>
      </c>
      <c r="C144" s="10" t="s">
        <v>277</v>
      </c>
      <c r="D144" s="18" t="s">
        <v>11</v>
      </c>
      <c r="E144" s="10" t="s">
        <v>206</v>
      </c>
      <c r="F144" s="20">
        <v>18000</v>
      </c>
      <c r="G144" s="20">
        <v>4424</v>
      </c>
      <c r="H144" s="20"/>
    </row>
    <row r="145" spans="1:8" x14ac:dyDescent="0.2">
      <c r="A145" s="11">
        <v>144</v>
      </c>
      <c r="B145" s="10" t="s">
        <v>280</v>
      </c>
      <c r="C145" s="10" t="s">
        <v>279</v>
      </c>
      <c r="D145" s="18" t="s">
        <v>11</v>
      </c>
      <c r="E145" s="10" t="s">
        <v>226</v>
      </c>
      <c r="F145" s="20">
        <v>0</v>
      </c>
      <c r="G145" s="20"/>
      <c r="H145" s="20"/>
    </row>
    <row r="146" spans="1:8" x14ac:dyDescent="0.2">
      <c r="A146" s="4">
        <v>145</v>
      </c>
      <c r="B146" s="10" t="s">
        <v>282</v>
      </c>
      <c r="C146" s="10" t="s">
        <v>23</v>
      </c>
      <c r="D146" s="18" t="s">
        <v>11</v>
      </c>
      <c r="E146" s="10" t="s">
        <v>226</v>
      </c>
      <c r="F146" s="20">
        <v>0</v>
      </c>
      <c r="G146" s="20">
        <v>4644</v>
      </c>
      <c r="H146" s="20"/>
    </row>
    <row r="147" spans="1:8" x14ac:dyDescent="0.2">
      <c r="A147" s="11">
        <v>146</v>
      </c>
      <c r="B147" s="10" t="s">
        <v>283</v>
      </c>
      <c r="C147" s="10" t="s">
        <v>24</v>
      </c>
      <c r="D147" s="18" t="s">
        <v>11</v>
      </c>
      <c r="E147" s="10" t="s">
        <v>210</v>
      </c>
      <c r="F147" s="20">
        <v>0</v>
      </c>
      <c r="G147" s="20">
        <v>4320</v>
      </c>
      <c r="H147" s="20"/>
    </row>
    <row r="148" spans="1:8" x14ac:dyDescent="0.2">
      <c r="A148" s="4">
        <v>147</v>
      </c>
      <c r="B148" s="10" t="s">
        <v>284</v>
      </c>
      <c r="C148" s="10" t="s">
        <v>209</v>
      </c>
      <c r="D148" s="10" t="s">
        <v>6</v>
      </c>
      <c r="E148" s="10" t="s">
        <v>210</v>
      </c>
      <c r="F148" s="20">
        <v>0</v>
      </c>
      <c r="G148" s="20"/>
      <c r="H148" s="20"/>
    </row>
    <row r="149" spans="1:8" x14ac:dyDescent="0.2">
      <c r="A149" s="11">
        <v>148</v>
      </c>
      <c r="B149" s="10" t="s">
        <v>285</v>
      </c>
      <c r="C149" s="10" t="s">
        <v>211</v>
      </c>
      <c r="D149" s="10" t="s">
        <v>6</v>
      </c>
      <c r="E149" s="10" t="s">
        <v>210</v>
      </c>
      <c r="F149" s="20">
        <v>0</v>
      </c>
      <c r="G149" s="20"/>
      <c r="H149" s="20">
        <v>0</v>
      </c>
    </row>
    <row r="150" spans="1:8" x14ac:dyDescent="0.2">
      <c r="A150" s="4">
        <v>149</v>
      </c>
      <c r="B150" s="10" t="s">
        <v>286</v>
      </c>
      <c r="C150" s="10" t="s">
        <v>10</v>
      </c>
      <c r="D150" s="18" t="s">
        <v>11</v>
      </c>
      <c r="E150" s="10" t="s">
        <v>210</v>
      </c>
      <c r="F150" s="20">
        <v>0</v>
      </c>
      <c r="G150" s="20"/>
      <c r="H150" s="20"/>
    </row>
    <row r="151" spans="1:8" x14ac:dyDescent="0.2">
      <c r="A151" s="11">
        <v>150</v>
      </c>
      <c r="B151" s="10" t="s">
        <v>269</v>
      </c>
      <c r="C151" s="10" t="s">
        <v>287</v>
      </c>
      <c r="D151" s="18" t="s">
        <v>11</v>
      </c>
      <c r="E151" s="10" t="s">
        <v>206</v>
      </c>
      <c r="F151" s="20">
        <v>7300</v>
      </c>
      <c r="G151" s="20">
        <v>80</v>
      </c>
      <c r="H151" s="20"/>
    </row>
    <row r="152" spans="1:8" x14ac:dyDescent="0.2">
      <c r="A152" s="4">
        <v>151</v>
      </c>
      <c r="B152" s="10" t="s">
        <v>288</v>
      </c>
      <c r="C152" s="10" t="s">
        <v>253</v>
      </c>
      <c r="D152" s="18" t="s">
        <v>11</v>
      </c>
      <c r="E152" s="10" t="s">
        <v>206</v>
      </c>
      <c r="F152" s="20">
        <v>1500</v>
      </c>
      <c r="G152" s="20">
        <v>470</v>
      </c>
      <c r="H152" s="20"/>
    </row>
    <row r="153" spans="1:8" x14ac:dyDescent="0.2">
      <c r="A153" s="11">
        <v>152</v>
      </c>
      <c r="B153" s="10" t="s">
        <v>289</v>
      </c>
      <c r="C153" s="10" t="s">
        <v>25</v>
      </c>
      <c r="D153" s="18" t="s">
        <v>11</v>
      </c>
      <c r="E153" s="10" t="s">
        <v>226</v>
      </c>
      <c r="F153" s="20">
        <v>0</v>
      </c>
      <c r="G153" s="20">
        <v>5184</v>
      </c>
      <c r="H153" s="20"/>
    </row>
    <row r="154" spans="1:8" x14ac:dyDescent="0.2">
      <c r="A154" s="4">
        <v>153</v>
      </c>
      <c r="B154" s="10" t="s">
        <v>290</v>
      </c>
      <c r="C154" s="10" t="s">
        <v>26</v>
      </c>
      <c r="D154" s="18" t="s">
        <v>11</v>
      </c>
      <c r="E154" s="10" t="s">
        <v>206</v>
      </c>
      <c r="F154" s="20">
        <v>4000</v>
      </c>
      <c r="G154" s="20">
        <v>402</v>
      </c>
      <c r="H154" s="20"/>
    </row>
    <row r="155" spans="1:8" x14ac:dyDescent="0.2">
      <c r="A155" s="11">
        <v>154</v>
      </c>
      <c r="B155" s="10" t="s">
        <v>292</v>
      </c>
      <c r="C155" s="10" t="s">
        <v>291</v>
      </c>
      <c r="D155" s="18" t="s">
        <v>11</v>
      </c>
      <c r="E155" s="10" t="s">
        <v>210</v>
      </c>
      <c r="F155" s="20">
        <v>0</v>
      </c>
      <c r="G155" s="20">
        <v>2808</v>
      </c>
      <c r="H155" s="20"/>
    </row>
    <row r="156" spans="1:8" x14ac:dyDescent="0.2">
      <c r="A156" s="4">
        <v>155</v>
      </c>
      <c r="B156" s="10" t="s">
        <v>294</v>
      </c>
      <c r="C156" s="10" t="s">
        <v>293</v>
      </c>
      <c r="D156" s="18" t="s">
        <v>11</v>
      </c>
      <c r="E156" s="10" t="s">
        <v>206</v>
      </c>
      <c r="F156" s="16">
        <v>38500</v>
      </c>
      <c r="G156" s="16">
        <v>22025.200000000001</v>
      </c>
      <c r="H156" s="16"/>
    </row>
    <row r="157" spans="1:8" x14ac:dyDescent="0.2">
      <c r="A157" s="11">
        <v>156</v>
      </c>
      <c r="B157" s="10" t="s">
        <v>298</v>
      </c>
      <c r="C157" s="10" t="s">
        <v>205</v>
      </c>
      <c r="D157" s="18" t="s">
        <v>11</v>
      </c>
      <c r="E157" s="10" t="s">
        <v>296</v>
      </c>
      <c r="F157" s="16">
        <v>0</v>
      </c>
      <c r="G157" s="16">
        <v>214</v>
      </c>
      <c r="H157" s="16">
        <v>29094</v>
      </c>
    </row>
    <row r="158" spans="1:8" x14ac:dyDescent="0.2">
      <c r="A158" s="4">
        <v>157</v>
      </c>
      <c r="B158" s="10" t="s">
        <v>300</v>
      </c>
      <c r="C158" s="10" t="s">
        <v>299</v>
      </c>
      <c r="D158" s="18" t="s">
        <v>11</v>
      </c>
      <c r="E158" s="10" t="s">
        <v>210</v>
      </c>
      <c r="F158" s="20">
        <v>0</v>
      </c>
      <c r="G158" s="20">
        <v>80</v>
      </c>
      <c r="H158" s="20"/>
    </row>
    <row r="159" spans="1:8" x14ac:dyDescent="0.2">
      <c r="A159" s="11">
        <v>158</v>
      </c>
      <c r="B159" s="10" t="s">
        <v>301</v>
      </c>
      <c r="C159" s="10" t="s">
        <v>10</v>
      </c>
      <c r="D159" s="10" t="s">
        <v>6</v>
      </c>
      <c r="E159" s="10" t="s">
        <v>210</v>
      </c>
      <c r="F159" s="20">
        <v>0</v>
      </c>
      <c r="G159" s="20"/>
      <c r="H159" s="20"/>
    </row>
    <row r="160" spans="1:8" x14ac:dyDescent="0.2">
      <c r="A160" s="4">
        <v>159</v>
      </c>
      <c r="B160" s="10" t="s">
        <v>295</v>
      </c>
      <c r="C160" s="10" t="s">
        <v>27</v>
      </c>
      <c r="D160" s="10" t="s">
        <v>6</v>
      </c>
      <c r="E160" s="10" t="s">
        <v>210</v>
      </c>
      <c r="F160" s="20">
        <v>0</v>
      </c>
      <c r="G160" s="20"/>
      <c r="H160" s="20"/>
    </row>
    <row r="161" spans="1:8" x14ac:dyDescent="0.2">
      <c r="A161" s="11">
        <v>160</v>
      </c>
      <c r="B161" s="10" t="s">
        <v>304</v>
      </c>
      <c r="C161" s="10" t="s">
        <v>211</v>
      </c>
      <c r="D161" s="10" t="s">
        <v>6</v>
      </c>
      <c r="E161" s="10" t="s">
        <v>210</v>
      </c>
      <c r="F161" s="20">
        <v>0</v>
      </c>
      <c r="G161" s="20"/>
      <c r="H161" s="20">
        <v>0</v>
      </c>
    </row>
    <row r="162" spans="1:8" x14ac:dyDescent="0.2">
      <c r="A162" s="4">
        <v>161</v>
      </c>
      <c r="B162" s="10" t="s">
        <v>305</v>
      </c>
      <c r="C162" s="10" t="s">
        <v>291</v>
      </c>
      <c r="D162" s="18" t="s">
        <v>11</v>
      </c>
      <c r="E162" s="10" t="s">
        <v>210</v>
      </c>
      <c r="F162" s="20">
        <v>0</v>
      </c>
      <c r="G162" s="20"/>
      <c r="H162" s="20"/>
    </row>
    <row r="163" spans="1:8" x14ac:dyDescent="0.2">
      <c r="A163" s="11">
        <v>162</v>
      </c>
      <c r="B163" s="10" t="s">
        <v>306</v>
      </c>
      <c r="C163" s="10" t="s">
        <v>205</v>
      </c>
      <c r="D163" s="18" t="s">
        <v>11</v>
      </c>
      <c r="E163" s="10" t="s">
        <v>296</v>
      </c>
      <c r="F163" s="20">
        <v>0</v>
      </c>
      <c r="G163" s="20">
        <v>2376</v>
      </c>
      <c r="H163" s="20">
        <v>15000</v>
      </c>
    </row>
    <row r="164" spans="1:8" x14ac:dyDescent="0.2">
      <c r="A164" s="4">
        <v>163</v>
      </c>
      <c r="B164" s="10" t="s">
        <v>237</v>
      </c>
      <c r="C164" s="10" t="s">
        <v>307</v>
      </c>
      <c r="D164" s="18" t="s">
        <v>11</v>
      </c>
      <c r="E164" s="10" t="s">
        <v>210</v>
      </c>
      <c r="F164" s="20">
        <v>0</v>
      </c>
      <c r="G164" s="20"/>
      <c r="H164" s="20"/>
    </row>
    <row r="165" spans="1:8" x14ac:dyDescent="0.2">
      <c r="A165" s="11">
        <v>164</v>
      </c>
      <c r="B165" s="10" t="s">
        <v>215</v>
      </c>
      <c r="C165" s="10" t="s">
        <v>308</v>
      </c>
      <c r="D165" s="18" t="s">
        <v>11</v>
      </c>
      <c r="E165" s="10" t="s">
        <v>210</v>
      </c>
      <c r="F165" s="20">
        <v>0</v>
      </c>
      <c r="G165" s="20"/>
      <c r="H165" s="20"/>
    </row>
    <row r="166" spans="1:8" x14ac:dyDescent="0.2">
      <c r="A166" s="4">
        <v>165</v>
      </c>
      <c r="B166" s="10" t="s">
        <v>28</v>
      </c>
      <c r="C166" s="10" t="s">
        <v>309</v>
      </c>
      <c r="D166" s="18" t="s">
        <v>11</v>
      </c>
      <c r="E166" s="10" t="s">
        <v>206</v>
      </c>
      <c r="F166" s="20">
        <v>7661.2</v>
      </c>
      <c r="G166" s="20"/>
      <c r="H166" s="20"/>
    </row>
    <row r="167" spans="1:8" x14ac:dyDescent="0.2">
      <c r="A167" s="11">
        <v>166</v>
      </c>
      <c r="B167" s="10" t="s">
        <v>310</v>
      </c>
      <c r="C167" s="10" t="s">
        <v>230</v>
      </c>
      <c r="D167" s="18" t="s">
        <v>11</v>
      </c>
      <c r="E167" s="10" t="s">
        <v>206</v>
      </c>
      <c r="F167" s="20">
        <v>70</v>
      </c>
      <c r="G167" s="20">
        <v>80</v>
      </c>
      <c r="H167" s="20"/>
    </row>
    <row r="168" spans="1:8" x14ac:dyDescent="0.2">
      <c r="A168" s="4">
        <v>167</v>
      </c>
      <c r="B168" s="10" t="s">
        <v>311</v>
      </c>
      <c r="C168" s="10" t="s">
        <v>30</v>
      </c>
      <c r="D168" s="18" t="s">
        <v>11</v>
      </c>
      <c r="E168" s="10" t="s">
        <v>210</v>
      </c>
      <c r="F168" s="20">
        <v>0</v>
      </c>
      <c r="G168" s="20"/>
      <c r="H168" s="20"/>
    </row>
    <row r="169" spans="1:8" x14ac:dyDescent="0.2">
      <c r="A169" s="11">
        <v>168</v>
      </c>
      <c r="B169" s="15" t="s">
        <v>31</v>
      </c>
      <c r="C169" s="15" t="s">
        <v>299</v>
      </c>
      <c r="D169" s="10" t="s">
        <v>6</v>
      </c>
      <c r="E169" s="15" t="s">
        <v>210</v>
      </c>
      <c r="F169" s="20">
        <v>0</v>
      </c>
      <c r="G169" s="20"/>
      <c r="H169" s="20"/>
    </row>
    <row r="170" spans="1:8" x14ac:dyDescent="0.2">
      <c r="A170" s="4">
        <v>169</v>
      </c>
      <c r="B170" s="10" t="s">
        <v>312</v>
      </c>
      <c r="C170" s="10" t="s">
        <v>205</v>
      </c>
      <c r="D170" s="18" t="s">
        <v>11</v>
      </c>
      <c r="E170" s="10" t="s">
        <v>226</v>
      </c>
      <c r="F170" s="20">
        <v>0</v>
      </c>
      <c r="G170" s="20"/>
      <c r="H170" s="20">
        <v>5184</v>
      </c>
    </row>
    <row r="171" spans="1:8" x14ac:dyDescent="0.2">
      <c r="A171" s="11">
        <v>170</v>
      </c>
      <c r="B171" s="10" t="s">
        <v>313</v>
      </c>
      <c r="C171" s="10" t="s">
        <v>10</v>
      </c>
      <c r="D171" s="10" t="s">
        <v>6</v>
      </c>
      <c r="E171" s="10" t="s">
        <v>210</v>
      </c>
      <c r="F171" s="20">
        <v>0</v>
      </c>
      <c r="G171" s="20"/>
      <c r="H171" s="20"/>
    </row>
    <row r="172" spans="1:8" x14ac:dyDescent="0.2">
      <c r="A172" s="4">
        <v>171</v>
      </c>
      <c r="B172" s="10" t="s">
        <v>32</v>
      </c>
      <c r="C172" s="10" t="s">
        <v>234</v>
      </c>
      <c r="D172" s="10" t="s">
        <v>6</v>
      </c>
      <c r="E172" s="10" t="s">
        <v>206</v>
      </c>
      <c r="F172" s="20">
        <v>198.07</v>
      </c>
      <c r="G172" s="20"/>
      <c r="H172" s="20"/>
    </row>
    <row r="173" spans="1:8" x14ac:dyDescent="0.2">
      <c r="A173" s="11">
        <v>172</v>
      </c>
      <c r="B173" s="10" t="s">
        <v>208</v>
      </c>
      <c r="C173" s="10" t="s">
        <v>203</v>
      </c>
      <c r="D173" s="10" t="s">
        <v>204</v>
      </c>
      <c r="E173" s="10" t="s">
        <v>206</v>
      </c>
      <c r="F173" s="20">
        <v>60</v>
      </c>
      <c r="G173" s="20"/>
      <c r="H173" s="20"/>
    </row>
    <row r="174" spans="1:8" x14ac:dyDescent="0.2">
      <c r="A174" s="4">
        <v>173</v>
      </c>
      <c r="B174" s="10" t="s">
        <v>8</v>
      </c>
      <c r="C174" s="10" t="s">
        <v>209</v>
      </c>
      <c r="D174" s="10" t="s">
        <v>204</v>
      </c>
      <c r="E174" s="10" t="s">
        <v>210</v>
      </c>
      <c r="F174" s="20">
        <v>0</v>
      </c>
      <c r="G174" s="20"/>
      <c r="H174" s="20"/>
    </row>
    <row r="175" spans="1:8" x14ac:dyDescent="0.2">
      <c r="A175" s="11">
        <v>174</v>
      </c>
      <c r="B175" s="10" t="s">
        <v>212</v>
      </c>
      <c r="C175" s="10" t="s">
        <v>211</v>
      </c>
      <c r="D175" s="10" t="s">
        <v>204</v>
      </c>
      <c r="E175" s="10" t="s">
        <v>210</v>
      </c>
      <c r="F175" s="20">
        <v>0</v>
      </c>
      <c r="G175" s="20"/>
      <c r="H175" s="20"/>
    </row>
    <row r="176" spans="1:8" x14ac:dyDescent="0.2">
      <c r="A176" s="4">
        <v>175</v>
      </c>
      <c r="B176" s="10" t="s">
        <v>214</v>
      </c>
      <c r="C176" s="10" t="s">
        <v>10</v>
      </c>
      <c r="D176" s="10" t="s">
        <v>213</v>
      </c>
      <c r="E176" s="10" t="s">
        <v>210</v>
      </c>
      <c r="F176" s="20">
        <v>0</v>
      </c>
      <c r="G176" s="20">
        <v>80</v>
      </c>
      <c r="H176" s="20"/>
    </row>
    <row r="177" spans="1:8" x14ac:dyDescent="0.2">
      <c r="A177" s="11">
        <v>176</v>
      </c>
      <c r="B177" s="10" t="s">
        <v>216</v>
      </c>
      <c r="C177" s="10" t="s">
        <v>10</v>
      </c>
      <c r="D177" s="10" t="s">
        <v>204</v>
      </c>
      <c r="E177" s="10" t="s">
        <v>210</v>
      </c>
      <c r="F177" s="20">
        <v>0</v>
      </c>
      <c r="G177" s="20"/>
      <c r="H177" s="20"/>
    </row>
    <row r="178" spans="1:8" x14ac:dyDescent="0.2">
      <c r="A178" s="4">
        <v>177</v>
      </c>
      <c r="B178" s="10" t="s">
        <v>218</v>
      </c>
      <c r="C178" s="10" t="s">
        <v>217</v>
      </c>
      <c r="D178" s="10" t="s">
        <v>204</v>
      </c>
      <c r="E178" s="10" t="s">
        <v>206</v>
      </c>
      <c r="F178" s="20">
        <v>254.81</v>
      </c>
      <c r="G178" s="20"/>
      <c r="H178" s="20"/>
    </row>
    <row r="179" spans="1:8" x14ac:dyDescent="0.2">
      <c r="A179" s="11">
        <v>178</v>
      </c>
      <c r="B179" s="10" t="s">
        <v>220</v>
      </c>
      <c r="C179" s="10" t="s">
        <v>219</v>
      </c>
      <c r="D179" s="10" t="s">
        <v>204</v>
      </c>
      <c r="E179" s="10" t="s">
        <v>206</v>
      </c>
      <c r="F179" s="20">
        <v>3200</v>
      </c>
      <c r="G179" s="20"/>
      <c r="H179" s="20"/>
    </row>
    <row r="180" spans="1:8" x14ac:dyDescent="0.2">
      <c r="A180" s="4">
        <v>179</v>
      </c>
      <c r="B180" s="10" t="s">
        <v>223</v>
      </c>
      <c r="C180" s="10" t="s">
        <v>222</v>
      </c>
      <c r="D180" s="10" t="s">
        <v>204</v>
      </c>
      <c r="E180" s="10" t="s">
        <v>206</v>
      </c>
      <c r="F180" s="20">
        <v>60</v>
      </c>
      <c r="G180" s="20"/>
      <c r="H180" s="20"/>
    </row>
    <row r="181" spans="1:8" x14ac:dyDescent="0.2">
      <c r="A181" s="11">
        <v>180</v>
      </c>
      <c r="B181" s="10" t="s">
        <v>227</v>
      </c>
      <c r="C181" s="10" t="s">
        <v>224</v>
      </c>
      <c r="D181" s="10" t="s">
        <v>213</v>
      </c>
      <c r="E181" s="10" t="s">
        <v>226</v>
      </c>
      <c r="F181" s="20">
        <v>0</v>
      </c>
      <c r="G181" s="20">
        <v>228.24</v>
      </c>
      <c r="H181" s="20"/>
    </row>
    <row r="182" spans="1:8" x14ac:dyDescent="0.2">
      <c r="A182" s="4">
        <v>181</v>
      </c>
      <c r="B182" s="10" t="s">
        <v>229</v>
      </c>
      <c r="C182" s="10" t="s">
        <v>228</v>
      </c>
      <c r="D182" s="10" t="s">
        <v>213</v>
      </c>
      <c r="E182" s="10" t="s">
        <v>206</v>
      </c>
      <c r="F182" s="20">
        <v>17274.22</v>
      </c>
      <c r="G182" s="20">
        <v>1403.6</v>
      </c>
      <c r="H182" s="20"/>
    </row>
    <row r="183" spans="1:8" x14ac:dyDescent="0.2">
      <c r="A183" s="11">
        <v>182</v>
      </c>
      <c r="B183" s="10" t="s">
        <v>233</v>
      </c>
      <c r="C183" s="10" t="s">
        <v>230</v>
      </c>
      <c r="D183" s="10" t="s">
        <v>213</v>
      </c>
      <c r="E183" s="10" t="s">
        <v>206</v>
      </c>
      <c r="F183" s="20">
        <v>1700</v>
      </c>
      <c r="G183" s="20">
        <v>80</v>
      </c>
      <c r="H183" s="20"/>
    </row>
    <row r="184" spans="1:8" x14ac:dyDescent="0.2">
      <c r="A184" s="4">
        <v>183</v>
      </c>
      <c r="B184" s="10" t="s">
        <v>235</v>
      </c>
      <c r="C184" s="10" t="s">
        <v>234</v>
      </c>
      <c r="D184" s="10" t="s">
        <v>204</v>
      </c>
      <c r="E184" s="10" t="s">
        <v>206</v>
      </c>
      <c r="F184" s="20">
        <v>2800</v>
      </c>
      <c r="G184" s="20"/>
      <c r="H184" s="20"/>
    </row>
    <row r="185" spans="1:8" x14ac:dyDescent="0.2">
      <c r="A185" s="11">
        <v>184</v>
      </c>
      <c r="B185" s="10" t="s">
        <v>236</v>
      </c>
      <c r="C185" s="10" t="s">
        <v>10</v>
      </c>
      <c r="D185" s="10" t="s">
        <v>204</v>
      </c>
      <c r="E185" s="10" t="s">
        <v>210</v>
      </c>
      <c r="F185" s="20">
        <v>0</v>
      </c>
      <c r="G185" s="20"/>
      <c r="H185" s="20"/>
    </row>
    <row r="186" spans="1:8" x14ac:dyDescent="0.2">
      <c r="A186" s="4">
        <v>185</v>
      </c>
      <c r="B186" s="10" t="s">
        <v>238</v>
      </c>
      <c r="C186" s="10" t="s">
        <v>209</v>
      </c>
      <c r="D186" s="10" t="s">
        <v>213</v>
      </c>
      <c r="E186" s="10" t="s">
        <v>210</v>
      </c>
      <c r="F186" s="20">
        <v>0</v>
      </c>
      <c r="G186" s="20">
        <v>320</v>
      </c>
      <c r="H186" s="20"/>
    </row>
    <row r="187" spans="1:8" x14ac:dyDescent="0.2">
      <c r="A187" s="11">
        <v>186</v>
      </c>
      <c r="B187" s="10" t="s">
        <v>240</v>
      </c>
      <c r="C187" s="10" t="s">
        <v>209</v>
      </c>
      <c r="D187" s="10" t="s">
        <v>213</v>
      </c>
      <c r="E187" s="10" t="s">
        <v>210</v>
      </c>
      <c r="F187" s="20">
        <v>0</v>
      </c>
      <c r="G187" s="20"/>
      <c r="H187" s="20"/>
    </row>
    <row r="188" spans="1:8" x14ac:dyDescent="0.2">
      <c r="A188" s="4">
        <v>187</v>
      </c>
      <c r="B188" s="10" t="s">
        <v>241</v>
      </c>
      <c r="C188" s="10" t="s">
        <v>211</v>
      </c>
      <c r="D188" s="10" t="s">
        <v>213</v>
      </c>
      <c r="E188" s="10" t="s">
        <v>210</v>
      </c>
      <c r="F188" s="20">
        <v>0</v>
      </c>
      <c r="G188" s="20"/>
      <c r="H188" s="20"/>
    </row>
    <row r="189" spans="1:8" x14ac:dyDescent="0.2">
      <c r="A189" s="11">
        <v>188</v>
      </c>
      <c r="B189" s="10" t="s">
        <v>243</v>
      </c>
      <c r="C189" s="10" t="s">
        <v>13</v>
      </c>
      <c r="D189" s="10" t="s">
        <v>213</v>
      </c>
      <c r="E189" s="10" t="s">
        <v>210</v>
      </c>
      <c r="F189" s="20">
        <v>0</v>
      </c>
      <c r="G189" s="20">
        <v>641.6</v>
      </c>
      <c r="H189" s="20"/>
    </row>
    <row r="190" spans="1:8" x14ac:dyDescent="0.2">
      <c r="A190" s="4">
        <v>189</v>
      </c>
      <c r="B190" s="10" t="s">
        <v>247</v>
      </c>
      <c r="C190" s="10" t="s">
        <v>244</v>
      </c>
      <c r="D190" s="10" t="s">
        <v>213</v>
      </c>
      <c r="E190" s="10" t="s">
        <v>206</v>
      </c>
      <c r="F190" s="20">
        <v>9123.2000000000007</v>
      </c>
      <c r="G190" s="20">
        <v>1180</v>
      </c>
      <c r="H190" s="20"/>
    </row>
    <row r="191" spans="1:8" x14ac:dyDescent="0.2">
      <c r="A191" s="11">
        <v>190</v>
      </c>
      <c r="B191" s="10" t="s">
        <v>215</v>
      </c>
      <c r="C191" s="10" t="s">
        <v>202</v>
      </c>
      <c r="D191" s="10" t="s">
        <v>213</v>
      </c>
      <c r="E191" s="10" t="s">
        <v>206</v>
      </c>
      <c r="F191" s="20">
        <v>57737.58</v>
      </c>
      <c r="G191" s="20">
        <v>10554.71</v>
      </c>
      <c r="H191" s="20"/>
    </row>
    <row r="192" spans="1:8" x14ac:dyDescent="0.2">
      <c r="A192" s="4">
        <v>191</v>
      </c>
      <c r="B192" s="10" t="s">
        <v>15</v>
      </c>
      <c r="C192" s="10" t="s">
        <v>10</v>
      </c>
      <c r="D192" s="10" t="s">
        <v>213</v>
      </c>
      <c r="E192" s="10" t="s">
        <v>210</v>
      </c>
      <c r="F192" s="20">
        <v>0</v>
      </c>
      <c r="G192" s="20"/>
      <c r="H192" s="20"/>
    </row>
    <row r="193" spans="1:8" x14ac:dyDescent="0.2">
      <c r="A193" s="11">
        <v>192</v>
      </c>
      <c r="B193" s="10" t="s">
        <v>16</v>
      </c>
      <c r="C193" s="10" t="s">
        <v>250</v>
      </c>
      <c r="D193" s="10" t="s">
        <v>213</v>
      </c>
      <c r="E193" s="10" t="s">
        <v>206</v>
      </c>
      <c r="F193" s="20">
        <v>10655</v>
      </c>
      <c r="G193" s="20">
        <v>280</v>
      </c>
      <c r="H193" s="20"/>
    </row>
    <row r="194" spans="1:8" x14ac:dyDescent="0.2">
      <c r="A194" s="4">
        <v>193</v>
      </c>
      <c r="B194" s="10" t="s">
        <v>225</v>
      </c>
      <c r="C194" s="10" t="s">
        <v>17</v>
      </c>
      <c r="D194" s="10" t="s">
        <v>213</v>
      </c>
      <c r="E194" s="10" t="s">
        <v>210</v>
      </c>
      <c r="F194" s="20">
        <v>0</v>
      </c>
      <c r="G194" s="20">
        <v>80</v>
      </c>
      <c r="H194" s="20"/>
    </row>
    <row r="195" spans="1:8" x14ac:dyDescent="0.2">
      <c r="A195" s="11">
        <v>194</v>
      </c>
      <c r="B195" s="10" t="s">
        <v>252</v>
      </c>
      <c r="C195" s="10" t="s">
        <v>18</v>
      </c>
      <c r="D195" s="10" t="s">
        <v>204</v>
      </c>
      <c r="E195" s="10" t="s">
        <v>206</v>
      </c>
      <c r="F195" s="20">
        <v>310</v>
      </c>
      <c r="G195" s="20"/>
      <c r="H195" s="20"/>
    </row>
    <row r="196" spans="1:8" x14ac:dyDescent="0.2">
      <c r="A196" s="4">
        <v>195</v>
      </c>
      <c r="B196" s="10" t="s">
        <v>254</v>
      </c>
      <c r="C196" s="10" t="s">
        <v>10</v>
      </c>
      <c r="D196" s="10" t="s">
        <v>196</v>
      </c>
      <c r="E196" s="10" t="s">
        <v>210</v>
      </c>
      <c r="F196" s="20">
        <v>0</v>
      </c>
      <c r="G196" s="20"/>
      <c r="H196" s="20"/>
    </row>
    <row r="197" spans="1:8" x14ac:dyDescent="0.2">
      <c r="A197" s="11">
        <v>196</v>
      </c>
      <c r="B197" s="10" t="s">
        <v>255</v>
      </c>
      <c r="C197" s="10" t="s">
        <v>19</v>
      </c>
      <c r="D197" s="10" t="s">
        <v>213</v>
      </c>
      <c r="E197" s="10" t="s">
        <v>210</v>
      </c>
      <c r="F197" s="20">
        <v>0</v>
      </c>
      <c r="G197" s="20">
        <v>80</v>
      </c>
      <c r="H197" s="20"/>
    </row>
    <row r="198" spans="1:8" x14ac:dyDescent="0.2">
      <c r="A198" s="4">
        <v>197</v>
      </c>
      <c r="B198" s="10" t="s">
        <v>257</v>
      </c>
      <c r="C198" s="10" t="s">
        <v>20</v>
      </c>
      <c r="D198" s="10" t="s">
        <v>213</v>
      </c>
      <c r="E198" s="10" t="s">
        <v>206</v>
      </c>
      <c r="F198" s="20">
        <v>10500</v>
      </c>
      <c r="G198" s="20">
        <v>3935.5</v>
      </c>
      <c r="H198" s="20"/>
    </row>
    <row r="199" spans="1:8" x14ac:dyDescent="0.2">
      <c r="A199" s="11">
        <v>198</v>
      </c>
      <c r="B199" s="10" t="s">
        <v>260</v>
      </c>
      <c r="C199" s="10" t="s">
        <v>200</v>
      </c>
      <c r="D199" s="10" t="s">
        <v>259</v>
      </c>
      <c r="E199" s="10" t="s">
        <v>210</v>
      </c>
      <c r="F199" s="20">
        <v>0</v>
      </c>
      <c r="G199" s="20">
        <v>540</v>
      </c>
      <c r="H199" s="20"/>
    </row>
    <row r="200" spans="1:8" x14ac:dyDescent="0.2">
      <c r="A200" s="4">
        <v>199</v>
      </c>
      <c r="B200" s="10" t="s">
        <v>261</v>
      </c>
      <c r="C200" s="10" t="s">
        <v>17</v>
      </c>
      <c r="D200" s="10" t="s">
        <v>213</v>
      </c>
      <c r="E200" s="10" t="s">
        <v>210</v>
      </c>
      <c r="F200" s="20">
        <v>0</v>
      </c>
      <c r="G200" s="20">
        <v>80</v>
      </c>
      <c r="H200" s="20"/>
    </row>
    <row r="201" spans="1:8" x14ac:dyDescent="0.2">
      <c r="A201" s="11">
        <v>200</v>
      </c>
      <c r="B201" s="15" t="s">
        <v>263</v>
      </c>
      <c r="C201" s="10" t="s">
        <v>262</v>
      </c>
      <c r="D201" s="10" t="s">
        <v>213</v>
      </c>
      <c r="E201" s="10" t="s">
        <v>210</v>
      </c>
      <c r="F201" s="20">
        <v>0</v>
      </c>
      <c r="G201" s="20"/>
      <c r="H201" s="20"/>
    </row>
    <row r="202" spans="1:8" ht="13.5" thickBot="1" x14ac:dyDescent="0.25">
      <c r="A202" s="7"/>
      <c r="B202" s="17"/>
      <c r="C202" s="17"/>
      <c r="D202" s="17"/>
      <c r="E202" s="17"/>
      <c r="F202" s="41">
        <f>SUBTOTAL(9,F2:F201)</f>
        <v>1590033.1400000004</v>
      </c>
      <c r="G202" s="41">
        <f>SUBTOTAL(9,G2:G201)</f>
        <v>500443.38000000006</v>
      </c>
      <c r="H202" s="41">
        <f>SUBTOTAL(9,H2:H201)</f>
        <v>447449.26</v>
      </c>
    </row>
    <row r="203" spans="1:8" x14ac:dyDescent="0.2">
      <c r="A203" s="42" t="s">
        <v>605</v>
      </c>
      <c r="B203" s="44"/>
      <c r="C203" s="44"/>
      <c r="D203" s="32" t="s">
        <v>606</v>
      </c>
      <c r="E203" s="45"/>
      <c r="F203" s="9"/>
      <c r="G203" s="9"/>
      <c r="H203" s="9"/>
    </row>
    <row r="204" spans="1:8" ht="13.5" thickBot="1" x14ac:dyDescent="0.25">
      <c r="A204" s="43" t="s">
        <v>62</v>
      </c>
      <c r="B204" s="46"/>
      <c r="C204" s="46"/>
      <c r="D204" s="35" t="s">
        <v>607</v>
      </c>
      <c r="E204" s="47"/>
      <c r="F204" s="9"/>
      <c r="G204" s="9"/>
      <c r="H204" s="9"/>
    </row>
    <row r="206" spans="1:8" s="9" customFormat="1" ht="11.25" x14ac:dyDescent="0.15">
      <c r="C206" s="7"/>
    </row>
    <row r="207" spans="1:8" s="7" customFormat="1" ht="11.25" x14ac:dyDescent="0.15">
      <c r="B207" s="55" t="s">
        <v>615</v>
      </c>
      <c r="C207" s="55"/>
      <c r="D207" s="55"/>
      <c r="E207" s="55"/>
      <c r="F207" s="56"/>
      <c r="G207" s="56"/>
      <c r="H207" s="56"/>
    </row>
    <row r="208" spans="1:8" s="7" customFormat="1" ht="11.25" x14ac:dyDescent="0.15">
      <c r="B208" s="55" t="s">
        <v>616</v>
      </c>
      <c r="C208" s="55" t="s">
        <v>617</v>
      </c>
      <c r="D208" s="55"/>
      <c r="E208" s="55"/>
      <c r="F208" s="56"/>
      <c r="G208" s="56"/>
      <c r="H208" s="56"/>
    </row>
    <row r="209" spans="1:3" s="9" customFormat="1" ht="11.25" x14ac:dyDescent="0.15">
      <c r="C209" s="7"/>
    </row>
    <row r="210" spans="1:3" s="9" customFormat="1" ht="11.25" x14ac:dyDescent="0.15">
      <c r="A210" s="57" t="s">
        <v>618</v>
      </c>
      <c r="B210" s="57"/>
      <c r="C210" s="1"/>
    </row>
    <row r="211" spans="1:3" s="9" customFormat="1" ht="11.25" x14ac:dyDescent="0.15">
      <c r="A211" s="57" t="s">
        <v>619</v>
      </c>
      <c r="C211" s="7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H204"/>
  <sheetViews>
    <sheetView topLeftCell="A175" workbookViewId="0">
      <selection activeCell="A198" sqref="A198:H205"/>
    </sheetView>
  </sheetViews>
  <sheetFormatPr defaultRowHeight="11.25" x14ac:dyDescent="0.15"/>
  <cols>
    <col min="1" max="1" width="5.28515625" style="7" customWidth="1"/>
    <col min="2" max="2" width="14.28515625" style="7" customWidth="1"/>
    <col min="3" max="3" width="15.5703125" style="7" customWidth="1"/>
    <col min="4" max="4" width="39.28515625" style="7" customWidth="1"/>
    <col min="5" max="5" width="31.85546875" style="7" customWidth="1"/>
    <col min="6" max="6" width="22.28515625" style="7" customWidth="1"/>
    <col min="7" max="7" width="19.7109375" style="7" customWidth="1"/>
    <col min="8" max="8" width="24.85546875" style="13" customWidth="1"/>
    <col min="9" max="256" width="9.140625" style="7"/>
    <col min="257" max="257" width="5.28515625" style="7" customWidth="1"/>
    <col min="258" max="258" width="14.28515625" style="7" customWidth="1"/>
    <col min="259" max="259" width="15.5703125" style="7" customWidth="1"/>
    <col min="260" max="260" width="39.28515625" style="7" customWidth="1"/>
    <col min="261" max="261" width="31.85546875" style="7" customWidth="1"/>
    <col min="262" max="262" width="22.28515625" style="7" customWidth="1"/>
    <col min="263" max="263" width="19.7109375" style="7" customWidth="1"/>
    <col min="264" max="264" width="24.85546875" style="7" customWidth="1"/>
    <col min="265" max="512" width="9.140625" style="7"/>
    <col min="513" max="513" width="5.28515625" style="7" customWidth="1"/>
    <col min="514" max="514" width="14.28515625" style="7" customWidth="1"/>
    <col min="515" max="515" width="15.5703125" style="7" customWidth="1"/>
    <col min="516" max="516" width="39.28515625" style="7" customWidth="1"/>
    <col min="517" max="517" width="31.85546875" style="7" customWidth="1"/>
    <col min="518" max="518" width="22.28515625" style="7" customWidth="1"/>
    <col min="519" max="519" width="19.7109375" style="7" customWidth="1"/>
    <col min="520" max="520" width="24.85546875" style="7" customWidth="1"/>
    <col min="521" max="768" width="9.140625" style="7"/>
    <col min="769" max="769" width="5.28515625" style="7" customWidth="1"/>
    <col min="770" max="770" width="14.28515625" style="7" customWidth="1"/>
    <col min="771" max="771" width="15.5703125" style="7" customWidth="1"/>
    <col min="772" max="772" width="39.28515625" style="7" customWidth="1"/>
    <col min="773" max="773" width="31.85546875" style="7" customWidth="1"/>
    <col min="774" max="774" width="22.28515625" style="7" customWidth="1"/>
    <col min="775" max="775" width="19.7109375" style="7" customWidth="1"/>
    <col min="776" max="776" width="24.85546875" style="7" customWidth="1"/>
    <col min="777" max="1024" width="9.140625" style="7"/>
    <col min="1025" max="1025" width="5.28515625" style="7" customWidth="1"/>
    <col min="1026" max="1026" width="14.28515625" style="7" customWidth="1"/>
    <col min="1027" max="1027" width="15.5703125" style="7" customWidth="1"/>
    <col min="1028" max="1028" width="39.28515625" style="7" customWidth="1"/>
    <col min="1029" max="1029" width="31.85546875" style="7" customWidth="1"/>
    <col min="1030" max="1030" width="22.28515625" style="7" customWidth="1"/>
    <col min="1031" max="1031" width="19.7109375" style="7" customWidth="1"/>
    <col min="1032" max="1032" width="24.85546875" style="7" customWidth="1"/>
    <col min="1033" max="1280" width="9.140625" style="7"/>
    <col min="1281" max="1281" width="5.28515625" style="7" customWidth="1"/>
    <col min="1282" max="1282" width="14.28515625" style="7" customWidth="1"/>
    <col min="1283" max="1283" width="15.5703125" style="7" customWidth="1"/>
    <col min="1284" max="1284" width="39.28515625" style="7" customWidth="1"/>
    <col min="1285" max="1285" width="31.85546875" style="7" customWidth="1"/>
    <col min="1286" max="1286" width="22.28515625" style="7" customWidth="1"/>
    <col min="1287" max="1287" width="19.7109375" style="7" customWidth="1"/>
    <col min="1288" max="1288" width="24.85546875" style="7" customWidth="1"/>
    <col min="1289" max="1536" width="9.140625" style="7"/>
    <col min="1537" max="1537" width="5.28515625" style="7" customWidth="1"/>
    <col min="1538" max="1538" width="14.28515625" style="7" customWidth="1"/>
    <col min="1539" max="1539" width="15.5703125" style="7" customWidth="1"/>
    <col min="1540" max="1540" width="39.28515625" style="7" customWidth="1"/>
    <col min="1541" max="1541" width="31.85546875" style="7" customWidth="1"/>
    <col min="1542" max="1542" width="22.28515625" style="7" customWidth="1"/>
    <col min="1543" max="1543" width="19.7109375" style="7" customWidth="1"/>
    <col min="1544" max="1544" width="24.85546875" style="7" customWidth="1"/>
    <col min="1545" max="1792" width="9.140625" style="7"/>
    <col min="1793" max="1793" width="5.28515625" style="7" customWidth="1"/>
    <col min="1794" max="1794" width="14.28515625" style="7" customWidth="1"/>
    <col min="1795" max="1795" width="15.5703125" style="7" customWidth="1"/>
    <col min="1796" max="1796" width="39.28515625" style="7" customWidth="1"/>
    <col min="1797" max="1797" width="31.85546875" style="7" customWidth="1"/>
    <col min="1798" max="1798" width="22.28515625" style="7" customWidth="1"/>
    <col min="1799" max="1799" width="19.7109375" style="7" customWidth="1"/>
    <col min="1800" max="1800" width="24.85546875" style="7" customWidth="1"/>
    <col min="1801" max="2048" width="9.140625" style="7"/>
    <col min="2049" max="2049" width="5.28515625" style="7" customWidth="1"/>
    <col min="2050" max="2050" width="14.28515625" style="7" customWidth="1"/>
    <col min="2051" max="2051" width="15.5703125" style="7" customWidth="1"/>
    <col min="2052" max="2052" width="39.28515625" style="7" customWidth="1"/>
    <col min="2053" max="2053" width="31.85546875" style="7" customWidth="1"/>
    <col min="2054" max="2054" width="22.28515625" style="7" customWidth="1"/>
    <col min="2055" max="2055" width="19.7109375" style="7" customWidth="1"/>
    <col min="2056" max="2056" width="24.85546875" style="7" customWidth="1"/>
    <col min="2057" max="2304" width="9.140625" style="7"/>
    <col min="2305" max="2305" width="5.28515625" style="7" customWidth="1"/>
    <col min="2306" max="2306" width="14.28515625" style="7" customWidth="1"/>
    <col min="2307" max="2307" width="15.5703125" style="7" customWidth="1"/>
    <col min="2308" max="2308" width="39.28515625" style="7" customWidth="1"/>
    <col min="2309" max="2309" width="31.85546875" style="7" customWidth="1"/>
    <col min="2310" max="2310" width="22.28515625" style="7" customWidth="1"/>
    <col min="2311" max="2311" width="19.7109375" style="7" customWidth="1"/>
    <col min="2312" max="2312" width="24.85546875" style="7" customWidth="1"/>
    <col min="2313" max="2560" width="9.140625" style="7"/>
    <col min="2561" max="2561" width="5.28515625" style="7" customWidth="1"/>
    <col min="2562" max="2562" width="14.28515625" style="7" customWidth="1"/>
    <col min="2563" max="2563" width="15.5703125" style="7" customWidth="1"/>
    <col min="2564" max="2564" width="39.28515625" style="7" customWidth="1"/>
    <col min="2565" max="2565" width="31.85546875" style="7" customWidth="1"/>
    <col min="2566" max="2566" width="22.28515625" style="7" customWidth="1"/>
    <col min="2567" max="2567" width="19.7109375" style="7" customWidth="1"/>
    <col min="2568" max="2568" width="24.85546875" style="7" customWidth="1"/>
    <col min="2569" max="2816" width="9.140625" style="7"/>
    <col min="2817" max="2817" width="5.28515625" style="7" customWidth="1"/>
    <col min="2818" max="2818" width="14.28515625" style="7" customWidth="1"/>
    <col min="2819" max="2819" width="15.5703125" style="7" customWidth="1"/>
    <col min="2820" max="2820" width="39.28515625" style="7" customWidth="1"/>
    <col min="2821" max="2821" width="31.85546875" style="7" customWidth="1"/>
    <col min="2822" max="2822" width="22.28515625" style="7" customWidth="1"/>
    <col min="2823" max="2823" width="19.7109375" style="7" customWidth="1"/>
    <col min="2824" max="2824" width="24.85546875" style="7" customWidth="1"/>
    <col min="2825" max="3072" width="9.140625" style="7"/>
    <col min="3073" max="3073" width="5.28515625" style="7" customWidth="1"/>
    <col min="3074" max="3074" width="14.28515625" style="7" customWidth="1"/>
    <col min="3075" max="3075" width="15.5703125" style="7" customWidth="1"/>
    <col min="3076" max="3076" width="39.28515625" style="7" customWidth="1"/>
    <col min="3077" max="3077" width="31.85546875" style="7" customWidth="1"/>
    <col min="3078" max="3078" width="22.28515625" style="7" customWidth="1"/>
    <col min="3079" max="3079" width="19.7109375" style="7" customWidth="1"/>
    <col min="3080" max="3080" width="24.85546875" style="7" customWidth="1"/>
    <col min="3081" max="3328" width="9.140625" style="7"/>
    <col min="3329" max="3329" width="5.28515625" style="7" customWidth="1"/>
    <col min="3330" max="3330" width="14.28515625" style="7" customWidth="1"/>
    <col min="3331" max="3331" width="15.5703125" style="7" customWidth="1"/>
    <col min="3332" max="3332" width="39.28515625" style="7" customWidth="1"/>
    <col min="3333" max="3333" width="31.85546875" style="7" customWidth="1"/>
    <col min="3334" max="3334" width="22.28515625" style="7" customWidth="1"/>
    <col min="3335" max="3335" width="19.7109375" style="7" customWidth="1"/>
    <col min="3336" max="3336" width="24.85546875" style="7" customWidth="1"/>
    <col min="3337" max="3584" width="9.140625" style="7"/>
    <col min="3585" max="3585" width="5.28515625" style="7" customWidth="1"/>
    <col min="3586" max="3586" width="14.28515625" style="7" customWidth="1"/>
    <col min="3587" max="3587" width="15.5703125" style="7" customWidth="1"/>
    <col min="3588" max="3588" width="39.28515625" style="7" customWidth="1"/>
    <col min="3589" max="3589" width="31.85546875" style="7" customWidth="1"/>
    <col min="3590" max="3590" width="22.28515625" style="7" customWidth="1"/>
    <col min="3591" max="3591" width="19.7109375" style="7" customWidth="1"/>
    <col min="3592" max="3592" width="24.85546875" style="7" customWidth="1"/>
    <col min="3593" max="3840" width="9.140625" style="7"/>
    <col min="3841" max="3841" width="5.28515625" style="7" customWidth="1"/>
    <col min="3842" max="3842" width="14.28515625" style="7" customWidth="1"/>
    <col min="3843" max="3843" width="15.5703125" style="7" customWidth="1"/>
    <col min="3844" max="3844" width="39.28515625" style="7" customWidth="1"/>
    <col min="3845" max="3845" width="31.85546875" style="7" customWidth="1"/>
    <col min="3846" max="3846" width="22.28515625" style="7" customWidth="1"/>
    <col min="3847" max="3847" width="19.7109375" style="7" customWidth="1"/>
    <col min="3848" max="3848" width="24.85546875" style="7" customWidth="1"/>
    <col min="3849" max="4096" width="9.140625" style="7"/>
    <col min="4097" max="4097" width="5.28515625" style="7" customWidth="1"/>
    <col min="4098" max="4098" width="14.28515625" style="7" customWidth="1"/>
    <col min="4099" max="4099" width="15.5703125" style="7" customWidth="1"/>
    <col min="4100" max="4100" width="39.28515625" style="7" customWidth="1"/>
    <col min="4101" max="4101" width="31.85546875" style="7" customWidth="1"/>
    <col min="4102" max="4102" width="22.28515625" style="7" customWidth="1"/>
    <col min="4103" max="4103" width="19.7109375" style="7" customWidth="1"/>
    <col min="4104" max="4104" width="24.85546875" style="7" customWidth="1"/>
    <col min="4105" max="4352" width="9.140625" style="7"/>
    <col min="4353" max="4353" width="5.28515625" style="7" customWidth="1"/>
    <col min="4354" max="4354" width="14.28515625" style="7" customWidth="1"/>
    <col min="4355" max="4355" width="15.5703125" style="7" customWidth="1"/>
    <col min="4356" max="4356" width="39.28515625" style="7" customWidth="1"/>
    <col min="4357" max="4357" width="31.85546875" style="7" customWidth="1"/>
    <col min="4358" max="4358" width="22.28515625" style="7" customWidth="1"/>
    <col min="4359" max="4359" width="19.7109375" style="7" customWidth="1"/>
    <col min="4360" max="4360" width="24.85546875" style="7" customWidth="1"/>
    <col min="4361" max="4608" width="9.140625" style="7"/>
    <col min="4609" max="4609" width="5.28515625" style="7" customWidth="1"/>
    <col min="4610" max="4610" width="14.28515625" style="7" customWidth="1"/>
    <col min="4611" max="4611" width="15.5703125" style="7" customWidth="1"/>
    <col min="4612" max="4612" width="39.28515625" style="7" customWidth="1"/>
    <col min="4613" max="4613" width="31.85546875" style="7" customWidth="1"/>
    <col min="4614" max="4614" width="22.28515625" style="7" customWidth="1"/>
    <col min="4615" max="4615" width="19.7109375" style="7" customWidth="1"/>
    <col min="4616" max="4616" width="24.85546875" style="7" customWidth="1"/>
    <col min="4617" max="4864" width="9.140625" style="7"/>
    <col min="4865" max="4865" width="5.28515625" style="7" customWidth="1"/>
    <col min="4866" max="4866" width="14.28515625" style="7" customWidth="1"/>
    <col min="4867" max="4867" width="15.5703125" style="7" customWidth="1"/>
    <col min="4868" max="4868" width="39.28515625" style="7" customWidth="1"/>
    <col min="4869" max="4869" width="31.85546875" style="7" customWidth="1"/>
    <col min="4870" max="4870" width="22.28515625" style="7" customWidth="1"/>
    <col min="4871" max="4871" width="19.7109375" style="7" customWidth="1"/>
    <col min="4872" max="4872" width="24.85546875" style="7" customWidth="1"/>
    <col min="4873" max="5120" width="9.140625" style="7"/>
    <col min="5121" max="5121" width="5.28515625" style="7" customWidth="1"/>
    <col min="5122" max="5122" width="14.28515625" style="7" customWidth="1"/>
    <col min="5123" max="5123" width="15.5703125" style="7" customWidth="1"/>
    <col min="5124" max="5124" width="39.28515625" style="7" customWidth="1"/>
    <col min="5125" max="5125" width="31.85546875" style="7" customWidth="1"/>
    <col min="5126" max="5126" width="22.28515625" style="7" customWidth="1"/>
    <col min="5127" max="5127" width="19.7109375" style="7" customWidth="1"/>
    <col min="5128" max="5128" width="24.85546875" style="7" customWidth="1"/>
    <col min="5129" max="5376" width="9.140625" style="7"/>
    <col min="5377" max="5377" width="5.28515625" style="7" customWidth="1"/>
    <col min="5378" max="5378" width="14.28515625" style="7" customWidth="1"/>
    <col min="5379" max="5379" width="15.5703125" style="7" customWidth="1"/>
    <col min="5380" max="5380" width="39.28515625" style="7" customWidth="1"/>
    <col min="5381" max="5381" width="31.85546875" style="7" customWidth="1"/>
    <col min="5382" max="5382" width="22.28515625" style="7" customWidth="1"/>
    <col min="5383" max="5383" width="19.7109375" style="7" customWidth="1"/>
    <col min="5384" max="5384" width="24.85546875" style="7" customWidth="1"/>
    <col min="5385" max="5632" width="9.140625" style="7"/>
    <col min="5633" max="5633" width="5.28515625" style="7" customWidth="1"/>
    <col min="5634" max="5634" width="14.28515625" style="7" customWidth="1"/>
    <col min="5635" max="5635" width="15.5703125" style="7" customWidth="1"/>
    <col min="5636" max="5636" width="39.28515625" style="7" customWidth="1"/>
    <col min="5637" max="5637" width="31.85546875" style="7" customWidth="1"/>
    <col min="5638" max="5638" width="22.28515625" style="7" customWidth="1"/>
    <col min="5639" max="5639" width="19.7109375" style="7" customWidth="1"/>
    <col min="5640" max="5640" width="24.85546875" style="7" customWidth="1"/>
    <col min="5641" max="5888" width="9.140625" style="7"/>
    <col min="5889" max="5889" width="5.28515625" style="7" customWidth="1"/>
    <col min="5890" max="5890" width="14.28515625" style="7" customWidth="1"/>
    <col min="5891" max="5891" width="15.5703125" style="7" customWidth="1"/>
    <col min="5892" max="5892" width="39.28515625" style="7" customWidth="1"/>
    <col min="5893" max="5893" width="31.85546875" style="7" customWidth="1"/>
    <col min="5894" max="5894" width="22.28515625" style="7" customWidth="1"/>
    <col min="5895" max="5895" width="19.7109375" style="7" customWidth="1"/>
    <col min="5896" max="5896" width="24.85546875" style="7" customWidth="1"/>
    <col min="5897" max="6144" width="9.140625" style="7"/>
    <col min="6145" max="6145" width="5.28515625" style="7" customWidth="1"/>
    <col min="6146" max="6146" width="14.28515625" style="7" customWidth="1"/>
    <col min="6147" max="6147" width="15.5703125" style="7" customWidth="1"/>
    <col min="6148" max="6148" width="39.28515625" style="7" customWidth="1"/>
    <col min="6149" max="6149" width="31.85546875" style="7" customWidth="1"/>
    <col min="6150" max="6150" width="22.28515625" style="7" customWidth="1"/>
    <col min="6151" max="6151" width="19.7109375" style="7" customWidth="1"/>
    <col min="6152" max="6152" width="24.85546875" style="7" customWidth="1"/>
    <col min="6153" max="6400" width="9.140625" style="7"/>
    <col min="6401" max="6401" width="5.28515625" style="7" customWidth="1"/>
    <col min="6402" max="6402" width="14.28515625" style="7" customWidth="1"/>
    <col min="6403" max="6403" width="15.5703125" style="7" customWidth="1"/>
    <col min="6404" max="6404" width="39.28515625" style="7" customWidth="1"/>
    <col min="6405" max="6405" width="31.85546875" style="7" customWidth="1"/>
    <col min="6406" max="6406" width="22.28515625" style="7" customWidth="1"/>
    <col min="6407" max="6407" width="19.7109375" style="7" customWidth="1"/>
    <col min="6408" max="6408" width="24.85546875" style="7" customWidth="1"/>
    <col min="6409" max="6656" width="9.140625" style="7"/>
    <col min="6657" max="6657" width="5.28515625" style="7" customWidth="1"/>
    <col min="6658" max="6658" width="14.28515625" style="7" customWidth="1"/>
    <col min="6659" max="6659" width="15.5703125" style="7" customWidth="1"/>
    <col min="6660" max="6660" width="39.28515625" style="7" customWidth="1"/>
    <col min="6661" max="6661" width="31.85546875" style="7" customWidth="1"/>
    <col min="6662" max="6662" width="22.28515625" style="7" customWidth="1"/>
    <col min="6663" max="6663" width="19.7109375" style="7" customWidth="1"/>
    <col min="6664" max="6664" width="24.85546875" style="7" customWidth="1"/>
    <col min="6665" max="6912" width="9.140625" style="7"/>
    <col min="6913" max="6913" width="5.28515625" style="7" customWidth="1"/>
    <col min="6914" max="6914" width="14.28515625" style="7" customWidth="1"/>
    <col min="6915" max="6915" width="15.5703125" style="7" customWidth="1"/>
    <col min="6916" max="6916" width="39.28515625" style="7" customWidth="1"/>
    <col min="6917" max="6917" width="31.85546875" style="7" customWidth="1"/>
    <col min="6918" max="6918" width="22.28515625" style="7" customWidth="1"/>
    <col min="6919" max="6919" width="19.7109375" style="7" customWidth="1"/>
    <col min="6920" max="6920" width="24.85546875" style="7" customWidth="1"/>
    <col min="6921" max="7168" width="9.140625" style="7"/>
    <col min="7169" max="7169" width="5.28515625" style="7" customWidth="1"/>
    <col min="7170" max="7170" width="14.28515625" style="7" customWidth="1"/>
    <col min="7171" max="7171" width="15.5703125" style="7" customWidth="1"/>
    <col min="7172" max="7172" width="39.28515625" style="7" customWidth="1"/>
    <col min="7173" max="7173" width="31.85546875" style="7" customWidth="1"/>
    <col min="7174" max="7174" width="22.28515625" style="7" customWidth="1"/>
    <col min="7175" max="7175" width="19.7109375" style="7" customWidth="1"/>
    <col min="7176" max="7176" width="24.85546875" style="7" customWidth="1"/>
    <col min="7177" max="7424" width="9.140625" style="7"/>
    <col min="7425" max="7425" width="5.28515625" style="7" customWidth="1"/>
    <col min="7426" max="7426" width="14.28515625" style="7" customWidth="1"/>
    <col min="7427" max="7427" width="15.5703125" style="7" customWidth="1"/>
    <col min="7428" max="7428" width="39.28515625" style="7" customWidth="1"/>
    <col min="7429" max="7429" width="31.85546875" style="7" customWidth="1"/>
    <col min="7430" max="7430" width="22.28515625" style="7" customWidth="1"/>
    <col min="7431" max="7431" width="19.7109375" style="7" customWidth="1"/>
    <col min="7432" max="7432" width="24.85546875" style="7" customWidth="1"/>
    <col min="7433" max="7680" width="9.140625" style="7"/>
    <col min="7681" max="7681" width="5.28515625" style="7" customWidth="1"/>
    <col min="7682" max="7682" width="14.28515625" style="7" customWidth="1"/>
    <col min="7683" max="7683" width="15.5703125" style="7" customWidth="1"/>
    <col min="7684" max="7684" width="39.28515625" style="7" customWidth="1"/>
    <col min="7685" max="7685" width="31.85546875" style="7" customWidth="1"/>
    <col min="7686" max="7686" width="22.28515625" style="7" customWidth="1"/>
    <col min="7687" max="7687" width="19.7109375" style="7" customWidth="1"/>
    <col min="7688" max="7688" width="24.85546875" style="7" customWidth="1"/>
    <col min="7689" max="7936" width="9.140625" style="7"/>
    <col min="7937" max="7937" width="5.28515625" style="7" customWidth="1"/>
    <col min="7938" max="7938" width="14.28515625" style="7" customWidth="1"/>
    <col min="7939" max="7939" width="15.5703125" style="7" customWidth="1"/>
    <col min="7940" max="7940" width="39.28515625" style="7" customWidth="1"/>
    <col min="7941" max="7941" width="31.85546875" style="7" customWidth="1"/>
    <col min="7942" max="7942" width="22.28515625" style="7" customWidth="1"/>
    <col min="7943" max="7943" width="19.7109375" style="7" customWidth="1"/>
    <col min="7944" max="7944" width="24.85546875" style="7" customWidth="1"/>
    <col min="7945" max="8192" width="9.140625" style="7"/>
    <col min="8193" max="8193" width="5.28515625" style="7" customWidth="1"/>
    <col min="8194" max="8194" width="14.28515625" style="7" customWidth="1"/>
    <col min="8195" max="8195" width="15.5703125" style="7" customWidth="1"/>
    <col min="8196" max="8196" width="39.28515625" style="7" customWidth="1"/>
    <col min="8197" max="8197" width="31.85546875" style="7" customWidth="1"/>
    <col min="8198" max="8198" width="22.28515625" style="7" customWidth="1"/>
    <col min="8199" max="8199" width="19.7109375" style="7" customWidth="1"/>
    <col min="8200" max="8200" width="24.85546875" style="7" customWidth="1"/>
    <col min="8201" max="8448" width="9.140625" style="7"/>
    <col min="8449" max="8449" width="5.28515625" style="7" customWidth="1"/>
    <col min="8450" max="8450" width="14.28515625" style="7" customWidth="1"/>
    <col min="8451" max="8451" width="15.5703125" style="7" customWidth="1"/>
    <col min="8452" max="8452" width="39.28515625" style="7" customWidth="1"/>
    <col min="8453" max="8453" width="31.85546875" style="7" customWidth="1"/>
    <col min="8454" max="8454" width="22.28515625" style="7" customWidth="1"/>
    <col min="8455" max="8455" width="19.7109375" style="7" customWidth="1"/>
    <col min="8456" max="8456" width="24.85546875" style="7" customWidth="1"/>
    <col min="8457" max="8704" width="9.140625" style="7"/>
    <col min="8705" max="8705" width="5.28515625" style="7" customWidth="1"/>
    <col min="8706" max="8706" width="14.28515625" style="7" customWidth="1"/>
    <col min="8707" max="8707" width="15.5703125" style="7" customWidth="1"/>
    <col min="8708" max="8708" width="39.28515625" style="7" customWidth="1"/>
    <col min="8709" max="8709" width="31.85546875" style="7" customWidth="1"/>
    <col min="8710" max="8710" width="22.28515625" style="7" customWidth="1"/>
    <col min="8711" max="8711" width="19.7109375" style="7" customWidth="1"/>
    <col min="8712" max="8712" width="24.85546875" style="7" customWidth="1"/>
    <col min="8713" max="8960" width="9.140625" style="7"/>
    <col min="8961" max="8961" width="5.28515625" style="7" customWidth="1"/>
    <col min="8962" max="8962" width="14.28515625" style="7" customWidth="1"/>
    <col min="8963" max="8963" width="15.5703125" style="7" customWidth="1"/>
    <col min="8964" max="8964" width="39.28515625" style="7" customWidth="1"/>
    <col min="8965" max="8965" width="31.85546875" style="7" customWidth="1"/>
    <col min="8966" max="8966" width="22.28515625" style="7" customWidth="1"/>
    <col min="8967" max="8967" width="19.7109375" style="7" customWidth="1"/>
    <col min="8968" max="8968" width="24.85546875" style="7" customWidth="1"/>
    <col min="8969" max="9216" width="9.140625" style="7"/>
    <col min="9217" max="9217" width="5.28515625" style="7" customWidth="1"/>
    <col min="9218" max="9218" width="14.28515625" style="7" customWidth="1"/>
    <col min="9219" max="9219" width="15.5703125" style="7" customWidth="1"/>
    <col min="9220" max="9220" width="39.28515625" style="7" customWidth="1"/>
    <col min="9221" max="9221" width="31.85546875" style="7" customWidth="1"/>
    <col min="9222" max="9222" width="22.28515625" style="7" customWidth="1"/>
    <col min="9223" max="9223" width="19.7109375" style="7" customWidth="1"/>
    <col min="9224" max="9224" width="24.85546875" style="7" customWidth="1"/>
    <col min="9225" max="9472" width="9.140625" style="7"/>
    <col min="9473" max="9473" width="5.28515625" style="7" customWidth="1"/>
    <col min="9474" max="9474" width="14.28515625" style="7" customWidth="1"/>
    <col min="9475" max="9475" width="15.5703125" style="7" customWidth="1"/>
    <col min="9476" max="9476" width="39.28515625" style="7" customWidth="1"/>
    <col min="9477" max="9477" width="31.85546875" style="7" customWidth="1"/>
    <col min="9478" max="9478" width="22.28515625" style="7" customWidth="1"/>
    <col min="9479" max="9479" width="19.7109375" style="7" customWidth="1"/>
    <col min="9480" max="9480" width="24.85546875" style="7" customWidth="1"/>
    <col min="9481" max="9728" width="9.140625" style="7"/>
    <col min="9729" max="9729" width="5.28515625" style="7" customWidth="1"/>
    <col min="9730" max="9730" width="14.28515625" style="7" customWidth="1"/>
    <col min="9731" max="9731" width="15.5703125" style="7" customWidth="1"/>
    <col min="9732" max="9732" width="39.28515625" style="7" customWidth="1"/>
    <col min="9733" max="9733" width="31.85546875" style="7" customWidth="1"/>
    <col min="9734" max="9734" width="22.28515625" style="7" customWidth="1"/>
    <col min="9735" max="9735" width="19.7109375" style="7" customWidth="1"/>
    <col min="9736" max="9736" width="24.85546875" style="7" customWidth="1"/>
    <col min="9737" max="9984" width="9.140625" style="7"/>
    <col min="9985" max="9985" width="5.28515625" style="7" customWidth="1"/>
    <col min="9986" max="9986" width="14.28515625" style="7" customWidth="1"/>
    <col min="9987" max="9987" width="15.5703125" style="7" customWidth="1"/>
    <col min="9988" max="9988" width="39.28515625" style="7" customWidth="1"/>
    <col min="9989" max="9989" width="31.85546875" style="7" customWidth="1"/>
    <col min="9990" max="9990" width="22.28515625" style="7" customWidth="1"/>
    <col min="9991" max="9991" width="19.7109375" style="7" customWidth="1"/>
    <col min="9992" max="9992" width="24.85546875" style="7" customWidth="1"/>
    <col min="9993" max="10240" width="9.140625" style="7"/>
    <col min="10241" max="10241" width="5.28515625" style="7" customWidth="1"/>
    <col min="10242" max="10242" width="14.28515625" style="7" customWidth="1"/>
    <col min="10243" max="10243" width="15.5703125" style="7" customWidth="1"/>
    <col min="10244" max="10244" width="39.28515625" style="7" customWidth="1"/>
    <col min="10245" max="10245" width="31.85546875" style="7" customWidth="1"/>
    <col min="10246" max="10246" width="22.28515625" style="7" customWidth="1"/>
    <col min="10247" max="10247" width="19.7109375" style="7" customWidth="1"/>
    <col min="10248" max="10248" width="24.85546875" style="7" customWidth="1"/>
    <col min="10249" max="10496" width="9.140625" style="7"/>
    <col min="10497" max="10497" width="5.28515625" style="7" customWidth="1"/>
    <col min="10498" max="10498" width="14.28515625" style="7" customWidth="1"/>
    <col min="10499" max="10499" width="15.5703125" style="7" customWidth="1"/>
    <col min="10500" max="10500" width="39.28515625" style="7" customWidth="1"/>
    <col min="10501" max="10501" width="31.85546875" style="7" customWidth="1"/>
    <col min="10502" max="10502" width="22.28515625" style="7" customWidth="1"/>
    <col min="10503" max="10503" width="19.7109375" style="7" customWidth="1"/>
    <col min="10504" max="10504" width="24.85546875" style="7" customWidth="1"/>
    <col min="10505" max="10752" width="9.140625" style="7"/>
    <col min="10753" max="10753" width="5.28515625" style="7" customWidth="1"/>
    <col min="10754" max="10754" width="14.28515625" style="7" customWidth="1"/>
    <col min="10755" max="10755" width="15.5703125" style="7" customWidth="1"/>
    <col min="10756" max="10756" width="39.28515625" style="7" customWidth="1"/>
    <col min="10757" max="10757" width="31.85546875" style="7" customWidth="1"/>
    <col min="10758" max="10758" width="22.28515625" style="7" customWidth="1"/>
    <col min="10759" max="10759" width="19.7109375" style="7" customWidth="1"/>
    <col min="10760" max="10760" width="24.85546875" style="7" customWidth="1"/>
    <col min="10761" max="11008" width="9.140625" style="7"/>
    <col min="11009" max="11009" width="5.28515625" style="7" customWidth="1"/>
    <col min="11010" max="11010" width="14.28515625" style="7" customWidth="1"/>
    <col min="11011" max="11011" width="15.5703125" style="7" customWidth="1"/>
    <col min="11012" max="11012" width="39.28515625" style="7" customWidth="1"/>
    <col min="11013" max="11013" width="31.85546875" style="7" customWidth="1"/>
    <col min="11014" max="11014" width="22.28515625" style="7" customWidth="1"/>
    <col min="11015" max="11015" width="19.7109375" style="7" customWidth="1"/>
    <col min="11016" max="11016" width="24.85546875" style="7" customWidth="1"/>
    <col min="11017" max="11264" width="9.140625" style="7"/>
    <col min="11265" max="11265" width="5.28515625" style="7" customWidth="1"/>
    <col min="11266" max="11266" width="14.28515625" style="7" customWidth="1"/>
    <col min="11267" max="11267" width="15.5703125" style="7" customWidth="1"/>
    <col min="11268" max="11268" width="39.28515625" style="7" customWidth="1"/>
    <col min="11269" max="11269" width="31.85546875" style="7" customWidth="1"/>
    <col min="11270" max="11270" width="22.28515625" style="7" customWidth="1"/>
    <col min="11271" max="11271" width="19.7109375" style="7" customWidth="1"/>
    <col min="11272" max="11272" width="24.85546875" style="7" customWidth="1"/>
    <col min="11273" max="11520" width="9.140625" style="7"/>
    <col min="11521" max="11521" width="5.28515625" style="7" customWidth="1"/>
    <col min="11522" max="11522" width="14.28515625" style="7" customWidth="1"/>
    <col min="11523" max="11523" width="15.5703125" style="7" customWidth="1"/>
    <col min="11524" max="11524" width="39.28515625" style="7" customWidth="1"/>
    <col min="11525" max="11525" width="31.85546875" style="7" customWidth="1"/>
    <col min="11526" max="11526" width="22.28515625" style="7" customWidth="1"/>
    <col min="11527" max="11527" width="19.7109375" style="7" customWidth="1"/>
    <col min="11528" max="11528" width="24.85546875" style="7" customWidth="1"/>
    <col min="11529" max="11776" width="9.140625" style="7"/>
    <col min="11777" max="11777" width="5.28515625" style="7" customWidth="1"/>
    <col min="11778" max="11778" width="14.28515625" style="7" customWidth="1"/>
    <col min="11779" max="11779" width="15.5703125" style="7" customWidth="1"/>
    <col min="11780" max="11780" width="39.28515625" style="7" customWidth="1"/>
    <col min="11781" max="11781" width="31.85546875" style="7" customWidth="1"/>
    <col min="11782" max="11782" width="22.28515625" style="7" customWidth="1"/>
    <col min="11783" max="11783" width="19.7109375" style="7" customWidth="1"/>
    <col min="11784" max="11784" width="24.85546875" style="7" customWidth="1"/>
    <col min="11785" max="12032" width="9.140625" style="7"/>
    <col min="12033" max="12033" width="5.28515625" style="7" customWidth="1"/>
    <col min="12034" max="12034" width="14.28515625" style="7" customWidth="1"/>
    <col min="12035" max="12035" width="15.5703125" style="7" customWidth="1"/>
    <col min="12036" max="12036" width="39.28515625" style="7" customWidth="1"/>
    <col min="12037" max="12037" width="31.85546875" style="7" customWidth="1"/>
    <col min="12038" max="12038" width="22.28515625" style="7" customWidth="1"/>
    <col min="12039" max="12039" width="19.7109375" style="7" customWidth="1"/>
    <col min="12040" max="12040" width="24.85546875" style="7" customWidth="1"/>
    <col min="12041" max="12288" width="9.140625" style="7"/>
    <col min="12289" max="12289" width="5.28515625" style="7" customWidth="1"/>
    <col min="12290" max="12290" width="14.28515625" style="7" customWidth="1"/>
    <col min="12291" max="12291" width="15.5703125" style="7" customWidth="1"/>
    <col min="12292" max="12292" width="39.28515625" style="7" customWidth="1"/>
    <col min="12293" max="12293" width="31.85546875" style="7" customWidth="1"/>
    <col min="12294" max="12294" width="22.28515625" style="7" customWidth="1"/>
    <col min="12295" max="12295" width="19.7109375" style="7" customWidth="1"/>
    <col min="12296" max="12296" width="24.85546875" style="7" customWidth="1"/>
    <col min="12297" max="12544" width="9.140625" style="7"/>
    <col min="12545" max="12545" width="5.28515625" style="7" customWidth="1"/>
    <col min="12546" max="12546" width="14.28515625" style="7" customWidth="1"/>
    <col min="12547" max="12547" width="15.5703125" style="7" customWidth="1"/>
    <col min="12548" max="12548" width="39.28515625" style="7" customWidth="1"/>
    <col min="12549" max="12549" width="31.85546875" style="7" customWidth="1"/>
    <col min="12550" max="12550" width="22.28515625" style="7" customWidth="1"/>
    <col min="12551" max="12551" width="19.7109375" style="7" customWidth="1"/>
    <col min="12552" max="12552" width="24.85546875" style="7" customWidth="1"/>
    <col min="12553" max="12800" width="9.140625" style="7"/>
    <col min="12801" max="12801" width="5.28515625" style="7" customWidth="1"/>
    <col min="12802" max="12802" width="14.28515625" style="7" customWidth="1"/>
    <col min="12803" max="12803" width="15.5703125" style="7" customWidth="1"/>
    <col min="12804" max="12804" width="39.28515625" style="7" customWidth="1"/>
    <col min="12805" max="12805" width="31.85546875" style="7" customWidth="1"/>
    <col min="12806" max="12806" width="22.28515625" style="7" customWidth="1"/>
    <col min="12807" max="12807" width="19.7109375" style="7" customWidth="1"/>
    <col min="12808" max="12808" width="24.85546875" style="7" customWidth="1"/>
    <col min="12809" max="13056" width="9.140625" style="7"/>
    <col min="13057" max="13057" width="5.28515625" style="7" customWidth="1"/>
    <col min="13058" max="13058" width="14.28515625" style="7" customWidth="1"/>
    <col min="13059" max="13059" width="15.5703125" style="7" customWidth="1"/>
    <col min="13060" max="13060" width="39.28515625" style="7" customWidth="1"/>
    <col min="13061" max="13061" width="31.85546875" style="7" customWidth="1"/>
    <col min="13062" max="13062" width="22.28515625" style="7" customWidth="1"/>
    <col min="13063" max="13063" width="19.7109375" style="7" customWidth="1"/>
    <col min="13064" max="13064" width="24.85546875" style="7" customWidth="1"/>
    <col min="13065" max="13312" width="9.140625" style="7"/>
    <col min="13313" max="13313" width="5.28515625" style="7" customWidth="1"/>
    <col min="13314" max="13314" width="14.28515625" style="7" customWidth="1"/>
    <col min="13315" max="13315" width="15.5703125" style="7" customWidth="1"/>
    <col min="13316" max="13316" width="39.28515625" style="7" customWidth="1"/>
    <col min="13317" max="13317" width="31.85546875" style="7" customWidth="1"/>
    <col min="13318" max="13318" width="22.28515625" style="7" customWidth="1"/>
    <col min="13319" max="13319" width="19.7109375" style="7" customWidth="1"/>
    <col min="13320" max="13320" width="24.85546875" style="7" customWidth="1"/>
    <col min="13321" max="13568" width="9.140625" style="7"/>
    <col min="13569" max="13569" width="5.28515625" style="7" customWidth="1"/>
    <col min="13570" max="13570" width="14.28515625" style="7" customWidth="1"/>
    <col min="13571" max="13571" width="15.5703125" style="7" customWidth="1"/>
    <col min="13572" max="13572" width="39.28515625" style="7" customWidth="1"/>
    <col min="13573" max="13573" width="31.85546875" style="7" customWidth="1"/>
    <col min="13574" max="13574" width="22.28515625" style="7" customWidth="1"/>
    <col min="13575" max="13575" width="19.7109375" style="7" customWidth="1"/>
    <col min="13576" max="13576" width="24.85546875" style="7" customWidth="1"/>
    <col min="13577" max="13824" width="9.140625" style="7"/>
    <col min="13825" max="13825" width="5.28515625" style="7" customWidth="1"/>
    <col min="13826" max="13826" width="14.28515625" style="7" customWidth="1"/>
    <col min="13827" max="13827" width="15.5703125" style="7" customWidth="1"/>
    <col min="13828" max="13828" width="39.28515625" style="7" customWidth="1"/>
    <col min="13829" max="13829" width="31.85546875" style="7" customWidth="1"/>
    <col min="13830" max="13830" width="22.28515625" style="7" customWidth="1"/>
    <col min="13831" max="13831" width="19.7109375" style="7" customWidth="1"/>
    <col min="13832" max="13832" width="24.85546875" style="7" customWidth="1"/>
    <col min="13833" max="14080" width="9.140625" style="7"/>
    <col min="14081" max="14081" width="5.28515625" style="7" customWidth="1"/>
    <col min="14082" max="14082" width="14.28515625" style="7" customWidth="1"/>
    <col min="14083" max="14083" width="15.5703125" style="7" customWidth="1"/>
    <col min="14084" max="14084" width="39.28515625" style="7" customWidth="1"/>
    <col min="14085" max="14085" width="31.85546875" style="7" customWidth="1"/>
    <col min="14086" max="14086" width="22.28515625" style="7" customWidth="1"/>
    <col min="14087" max="14087" width="19.7109375" style="7" customWidth="1"/>
    <col min="14088" max="14088" width="24.85546875" style="7" customWidth="1"/>
    <col min="14089" max="14336" width="9.140625" style="7"/>
    <col min="14337" max="14337" width="5.28515625" style="7" customWidth="1"/>
    <col min="14338" max="14338" width="14.28515625" style="7" customWidth="1"/>
    <col min="14339" max="14339" width="15.5703125" style="7" customWidth="1"/>
    <col min="14340" max="14340" width="39.28515625" style="7" customWidth="1"/>
    <col min="14341" max="14341" width="31.85546875" style="7" customWidth="1"/>
    <col min="14342" max="14342" width="22.28515625" style="7" customWidth="1"/>
    <col min="14343" max="14343" width="19.7109375" style="7" customWidth="1"/>
    <col min="14344" max="14344" width="24.85546875" style="7" customWidth="1"/>
    <col min="14345" max="14592" width="9.140625" style="7"/>
    <col min="14593" max="14593" width="5.28515625" style="7" customWidth="1"/>
    <col min="14594" max="14594" width="14.28515625" style="7" customWidth="1"/>
    <col min="14595" max="14595" width="15.5703125" style="7" customWidth="1"/>
    <col min="14596" max="14596" width="39.28515625" style="7" customWidth="1"/>
    <col min="14597" max="14597" width="31.85546875" style="7" customWidth="1"/>
    <col min="14598" max="14598" width="22.28515625" style="7" customWidth="1"/>
    <col min="14599" max="14599" width="19.7109375" style="7" customWidth="1"/>
    <col min="14600" max="14600" width="24.85546875" style="7" customWidth="1"/>
    <col min="14601" max="14848" width="9.140625" style="7"/>
    <col min="14849" max="14849" width="5.28515625" style="7" customWidth="1"/>
    <col min="14850" max="14850" width="14.28515625" style="7" customWidth="1"/>
    <col min="14851" max="14851" width="15.5703125" style="7" customWidth="1"/>
    <col min="14852" max="14852" width="39.28515625" style="7" customWidth="1"/>
    <col min="14853" max="14853" width="31.85546875" style="7" customWidth="1"/>
    <col min="14854" max="14854" width="22.28515625" style="7" customWidth="1"/>
    <col min="14855" max="14855" width="19.7109375" style="7" customWidth="1"/>
    <col min="14856" max="14856" width="24.85546875" style="7" customWidth="1"/>
    <col min="14857" max="15104" width="9.140625" style="7"/>
    <col min="15105" max="15105" width="5.28515625" style="7" customWidth="1"/>
    <col min="15106" max="15106" width="14.28515625" style="7" customWidth="1"/>
    <col min="15107" max="15107" width="15.5703125" style="7" customWidth="1"/>
    <col min="15108" max="15108" width="39.28515625" style="7" customWidth="1"/>
    <col min="15109" max="15109" width="31.85546875" style="7" customWidth="1"/>
    <col min="15110" max="15110" width="22.28515625" style="7" customWidth="1"/>
    <col min="15111" max="15111" width="19.7109375" style="7" customWidth="1"/>
    <col min="15112" max="15112" width="24.85546875" style="7" customWidth="1"/>
    <col min="15113" max="15360" width="9.140625" style="7"/>
    <col min="15361" max="15361" width="5.28515625" style="7" customWidth="1"/>
    <col min="15362" max="15362" width="14.28515625" style="7" customWidth="1"/>
    <col min="15363" max="15363" width="15.5703125" style="7" customWidth="1"/>
    <col min="15364" max="15364" width="39.28515625" style="7" customWidth="1"/>
    <col min="15365" max="15365" width="31.85546875" style="7" customWidth="1"/>
    <col min="15366" max="15366" width="22.28515625" style="7" customWidth="1"/>
    <col min="15367" max="15367" width="19.7109375" style="7" customWidth="1"/>
    <col min="15368" max="15368" width="24.85546875" style="7" customWidth="1"/>
    <col min="15369" max="15616" width="9.140625" style="7"/>
    <col min="15617" max="15617" width="5.28515625" style="7" customWidth="1"/>
    <col min="15618" max="15618" width="14.28515625" style="7" customWidth="1"/>
    <col min="15619" max="15619" width="15.5703125" style="7" customWidth="1"/>
    <col min="15620" max="15620" width="39.28515625" style="7" customWidth="1"/>
    <col min="15621" max="15621" width="31.85546875" style="7" customWidth="1"/>
    <col min="15622" max="15622" width="22.28515625" style="7" customWidth="1"/>
    <col min="15623" max="15623" width="19.7109375" style="7" customWidth="1"/>
    <col min="15624" max="15624" width="24.85546875" style="7" customWidth="1"/>
    <col min="15625" max="15872" width="9.140625" style="7"/>
    <col min="15873" max="15873" width="5.28515625" style="7" customWidth="1"/>
    <col min="15874" max="15874" width="14.28515625" style="7" customWidth="1"/>
    <col min="15875" max="15875" width="15.5703125" style="7" customWidth="1"/>
    <col min="15876" max="15876" width="39.28515625" style="7" customWidth="1"/>
    <col min="15877" max="15877" width="31.85546875" style="7" customWidth="1"/>
    <col min="15878" max="15878" width="22.28515625" style="7" customWidth="1"/>
    <col min="15879" max="15879" width="19.7109375" style="7" customWidth="1"/>
    <col min="15880" max="15880" width="24.85546875" style="7" customWidth="1"/>
    <col min="15881" max="16128" width="9.140625" style="7"/>
    <col min="16129" max="16129" width="5.28515625" style="7" customWidth="1"/>
    <col min="16130" max="16130" width="14.28515625" style="7" customWidth="1"/>
    <col min="16131" max="16131" width="15.5703125" style="7" customWidth="1"/>
    <col min="16132" max="16132" width="39.28515625" style="7" customWidth="1"/>
    <col min="16133" max="16133" width="31.85546875" style="7" customWidth="1"/>
    <col min="16134" max="16134" width="22.28515625" style="7" customWidth="1"/>
    <col min="16135" max="16135" width="19.7109375" style="7" customWidth="1"/>
    <col min="16136" max="16136" width="24.85546875" style="7" customWidth="1"/>
    <col min="16137" max="16384" width="9.140625" style="7"/>
  </cols>
  <sheetData>
    <row r="1" spans="1:8" s="9" customFormat="1" ht="54.75" customHeight="1" x14ac:dyDescent="0.15">
      <c r="A1" s="49" t="s">
        <v>0</v>
      </c>
      <c r="B1" s="49" t="s">
        <v>1</v>
      </c>
      <c r="C1" s="50" t="s">
        <v>2</v>
      </c>
      <c r="D1" s="49" t="s">
        <v>3</v>
      </c>
      <c r="E1" s="50" t="s">
        <v>4</v>
      </c>
      <c r="F1" s="49" t="s">
        <v>5</v>
      </c>
      <c r="G1" s="49" t="s">
        <v>608</v>
      </c>
      <c r="H1" s="49" t="s">
        <v>609</v>
      </c>
    </row>
    <row r="2" spans="1:8" x14ac:dyDescent="0.15">
      <c r="A2" s="51">
        <v>1</v>
      </c>
      <c r="B2" s="4" t="s">
        <v>514</v>
      </c>
      <c r="C2" s="4" t="s">
        <v>512</v>
      </c>
      <c r="D2" s="4" t="s">
        <v>6</v>
      </c>
      <c r="E2" s="4" t="s">
        <v>7</v>
      </c>
      <c r="F2" s="48">
        <v>135</v>
      </c>
      <c r="G2" s="48">
        <v>0</v>
      </c>
      <c r="H2" s="38">
        <v>0</v>
      </c>
    </row>
    <row r="3" spans="1:8" x14ac:dyDescent="0.15">
      <c r="A3" s="51">
        <v>2</v>
      </c>
      <c r="B3" s="4" t="s">
        <v>411</v>
      </c>
      <c r="C3" s="4" t="s">
        <v>515</v>
      </c>
      <c r="D3" s="4" t="s">
        <v>6</v>
      </c>
      <c r="E3" s="4" t="s">
        <v>7</v>
      </c>
      <c r="F3" s="48">
        <v>211</v>
      </c>
      <c r="G3" s="48">
        <v>0</v>
      </c>
      <c r="H3" s="38">
        <v>0</v>
      </c>
    </row>
    <row r="4" spans="1:8" x14ac:dyDescent="0.15">
      <c r="A4" s="51">
        <v>3</v>
      </c>
      <c r="B4" s="4" t="s">
        <v>434</v>
      </c>
      <c r="C4" s="4" t="s">
        <v>516</v>
      </c>
      <c r="D4" s="4" t="s">
        <v>21</v>
      </c>
      <c r="E4" s="4" t="s">
        <v>7</v>
      </c>
      <c r="F4" s="48">
        <v>160000</v>
      </c>
      <c r="G4" s="48">
        <v>24801.81</v>
      </c>
      <c r="H4" s="38">
        <v>0</v>
      </c>
    </row>
    <row r="5" spans="1:8" x14ac:dyDescent="0.15">
      <c r="A5" s="51">
        <v>4</v>
      </c>
      <c r="B5" s="5">
        <v>37152</v>
      </c>
      <c r="C5" s="4" t="s">
        <v>63</v>
      </c>
      <c r="D5" s="4" t="s">
        <v>11</v>
      </c>
      <c r="E5" s="4" t="s">
        <v>7</v>
      </c>
      <c r="F5" s="48">
        <v>13527.6</v>
      </c>
      <c r="G5" s="48">
        <v>1501.81</v>
      </c>
      <c r="H5" s="38">
        <v>0</v>
      </c>
    </row>
    <row r="6" spans="1:8" x14ac:dyDescent="0.15">
      <c r="A6" s="51">
        <v>5</v>
      </c>
      <c r="B6" s="4" t="s">
        <v>266</v>
      </c>
      <c r="C6" s="4" t="s">
        <v>64</v>
      </c>
      <c r="D6" s="4" t="s">
        <v>11</v>
      </c>
      <c r="E6" s="4" t="s">
        <v>7</v>
      </c>
      <c r="F6" s="48">
        <v>4600</v>
      </c>
      <c r="G6" s="48">
        <v>4424</v>
      </c>
      <c r="H6" s="38">
        <v>0</v>
      </c>
    </row>
    <row r="7" spans="1:8" x14ac:dyDescent="0.15">
      <c r="A7" s="51">
        <v>6</v>
      </c>
      <c r="B7" s="4" t="s">
        <v>211</v>
      </c>
      <c r="C7" s="4" t="s">
        <v>512</v>
      </c>
      <c r="D7" s="4" t="s">
        <v>6</v>
      </c>
      <c r="E7" s="4" t="s">
        <v>7</v>
      </c>
      <c r="F7" s="48">
        <v>300</v>
      </c>
      <c r="G7" s="48">
        <v>0</v>
      </c>
      <c r="H7" s="38">
        <v>0</v>
      </c>
    </row>
    <row r="8" spans="1:8" x14ac:dyDescent="0.15">
      <c r="A8" s="51">
        <v>7</v>
      </c>
      <c r="B8" s="4" t="s">
        <v>390</v>
      </c>
      <c r="C8" s="4" t="s">
        <v>460</v>
      </c>
      <c r="D8" s="4" t="s">
        <v>6</v>
      </c>
      <c r="E8" s="4" t="s">
        <v>7</v>
      </c>
      <c r="F8" s="48">
        <v>90</v>
      </c>
      <c r="G8" s="48">
        <v>0</v>
      </c>
      <c r="H8" s="38">
        <v>0</v>
      </c>
    </row>
    <row r="9" spans="1:8" x14ac:dyDescent="0.15">
      <c r="A9" s="51">
        <v>8</v>
      </c>
      <c r="B9" s="4" t="s">
        <v>341</v>
      </c>
      <c r="C9" s="4" t="s">
        <v>457</v>
      </c>
      <c r="D9" s="4" t="s">
        <v>11</v>
      </c>
      <c r="E9" s="4" t="s">
        <v>7</v>
      </c>
      <c r="F9" s="48">
        <v>18200</v>
      </c>
      <c r="G9" s="48">
        <v>12072.01</v>
      </c>
      <c r="H9" s="38">
        <v>0</v>
      </c>
    </row>
    <row r="10" spans="1:8" x14ac:dyDescent="0.15">
      <c r="A10" s="51">
        <v>9</v>
      </c>
      <c r="B10" s="4" t="s">
        <v>513</v>
      </c>
      <c r="C10" s="4" t="s">
        <v>39</v>
      </c>
      <c r="D10" s="4" t="s">
        <v>11</v>
      </c>
      <c r="E10" s="4" t="s">
        <v>9</v>
      </c>
      <c r="F10" s="48">
        <v>0</v>
      </c>
      <c r="G10" s="48">
        <v>0</v>
      </c>
      <c r="H10" s="38">
        <v>0</v>
      </c>
    </row>
    <row r="11" spans="1:8" x14ac:dyDescent="0.15">
      <c r="A11" s="51">
        <v>10</v>
      </c>
      <c r="B11" s="4" t="s">
        <v>517</v>
      </c>
      <c r="C11" s="4" t="s">
        <v>65</v>
      </c>
      <c r="D11" s="4" t="s">
        <v>6</v>
      </c>
      <c r="E11" s="4" t="s">
        <v>7</v>
      </c>
      <c r="F11" s="48">
        <v>1000</v>
      </c>
      <c r="G11" s="48">
        <v>0</v>
      </c>
      <c r="H11" s="38">
        <v>0</v>
      </c>
    </row>
    <row r="12" spans="1:8" x14ac:dyDescent="0.15">
      <c r="A12" s="51">
        <v>11</v>
      </c>
      <c r="B12" s="4" t="s">
        <v>251</v>
      </c>
      <c r="C12" s="4" t="s">
        <v>297</v>
      </c>
      <c r="D12" s="4" t="s">
        <v>6</v>
      </c>
      <c r="E12" s="4" t="s">
        <v>7</v>
      </c>
      <c r="F12" s="48">
        <v>501.81</v>
      </c>
      <c r="G12" s="48">
        <v>300</v>
      </c>
      <c r="H12" s="38">
        <v>0</v>
      </c>
    </row>
    <row r="13" spans="1:8" x14ac:dyDescent="0.15">
      <c r="A13" s="51">
        <v>12</v>
      </c>
      <c r="B13" s="4" t="s">
        <v>518</v>
      </c>
      <c r="C13" s="4" t="s">
        <v>40</v>
      </c>
      <c r="D13" s="4" t="s">
        <v>610</v>
      </c>
      <c r="E13" s="4" t="s">
        <v>9</v>
      </c>
      <c r="F13" s="48">
        <v>0</v>
      </c>
      <c r="G13" s="48">
        <v>0</v>
      </c>
      <c r="H13" s="38">
        <v>0</v>
      </c>
    </row>
    <row r="14" spans="1:8" x14ac:dyDescent="0.15">
      <c r="A14" s="51">
        <v>13</v>
      </c>
      <c r="B14" s="4" t="s">
        <v>342</v>
      </c>
      <c r="C14" s="4" t="s">
        <v>66</v>
      </c>
      <c r="D14" s="4" t="s">
        <v>21</v>
      </c>
      <c r="E14" s="4" t="s">
        <v>12</v>
      </c>
      <c r="F14" s="48">
        <v>0</v>
      </c>
      <c r="G14" s="48">
        <v>1180</v>
      </c>
      <c r="H14" s="38">
        <v>0</v>
      </c>
    </row>
    <row r="15" spans="1:8" x14ac:dyDescent="0.15">
      <c r="A15" s="51">
        <v>14</v>
      </c>
      <c r="B15" s="4" t="s">
        <v>256</v>
      </c>
      <c r="C15" s="4" t="s">
        <v>10</v>
      </c>
      <c r="D15" s="4" t="s">
        <v>11</v>
      </c>
      <c r="E15" s="4" t="s">
        <v>9</v>
      </c>
      <c r="F15" s="48">
        <v>0</v>
      </c>
      <c r="G15" s="48">
        <v>0</v>
      </c>
      <c r="H15" s="38">
        <v>0</v>
      </c>
    </row>
    <row r="16" spans="1:8" x14ac:dyDescent="0.15">
      <c r="A16" s="51">
        <v>15</v>
      </c>
      <c r="B16" s="4" t="s">
        <v>67</v>
      </c>
      <c r="C16" s="4" t="s">
        <v>68</v>
      </c>
      <c r="D16" s="4" t="s">
        <v>6</v>
      </c>
      <c r="E16" s="4" t="s">
        <v>9</v>
      </c>
      <c r="F16" s="48">
        <v>0</v>
      </c>
      <c r="G16" s="48">
        <v>0</v>
      </c>
      <c r="H16" s="38">
        <v>0</v>
      </c>
    </row>
    <row r="17" spans="1:8" x14ac:dyDescent="0.15">
      <c r="A17" s="51">
        <v>16</v>
      </c>
      <c r="B17" s="4" t="s">
        <v>69</v>
      </c>
      <c r="C17" s="4" t="s">
        <v>479</v>
      </c>
      <c r="D17" s="4" t="s">
        <v>6</v>
      </c>
      <c r="E17" s="4" t="s">
        <v>7</v>
      </c>
      <c r="F17" s="48">
        <v>1801.81</v>
      </c>
      <c r="G17" s="48">
        <v>0</v>
      </c>
      <c r="H17" s="38">
        <v>0</v>
      </c>
    </row>
    <row r="18" spans="1:8" x14ac:dyDescent="0.15">
      <c r="A18" s="51">
        <v>17</v>
      </c>
      <c r="B18" s="4" t="s">
        <v>491</v>
      </c>
      <c r="C18" s="4" t="s">
        <v>519</v>
      </c>
      <c r="D18" s="4" t="s">
        <v>11</v>
      </c>
      <c r="E18" s="4" t="s">
        <v>7</v>
      </c>
      <c r="F18" s="48">
        <v>1250</v>
      </c>
      <c r="G18" s="48">
        <v>400</v>
      </c>
      <c r="H18" s="38">
        <v>0</v>
      </c>
    </row>
    <row r="19" spans="1:8" x14ac:dyDescent="0.15">
      <c r="A19" s="51">
        <v>18</v>
      </c>
      <c r="B19" s="4" t="s">
        <v>458</v>
      </c>
      <c r="C19" s="4"/>
      <c r="D19" s="4" t="s">
        <v>11</v>
      </c>
      <c r="E19" s="4" t="s">
        <v>14</v>
      </c>
      <c r="F19" s="48">
        <v>0</v>
      </c>
      <c r="G19" s="48">
        <v>1790</v>
      </c>
      <c r="H19" s="38">
        <v>90000</v>
      </c>
    </row>
    <row r="20" spans="1:8" x14ac:dyDescent="0.15">
      <c r="A20" s="51">
        <v>19</v>
      </c>
      <c r="B20" s="4" t="s">
        <v>221</v>
      </c>
      <c r="C20" s="4" t="s">
        <v>428</v>
      </c>
      <c r="D20" s="4" t="s">
        <v>11</v>
      </c>
      <c r="E20" s="4" t="s">
        <v>9</v>
      </c>
      <c r="F20" s="48">
        <v>0</v>
      </c>
      <c r="G20" s="48">
        <v>0</v>
      </c>
      <c r="H20" s="38">
        <v>0</v>
      </c>
    </row>
    <row r="21" spans="1:8" x14ac:dyDescent="0.15">
      <c r="A21" s="51">
        <v>20</v>
      </c>
      <c r="B21" s="4" t="s">
        <v>242</v>
      </c>
      <c r="C21" s="4" t="s">
        <v>70</v>
      </c>
      <c r="D21" s="4" t="s">
        <v>11</v>
      </c>
      <c r="E21" s="4" t="s">
        <v>7</v>
      </c>
      <c r="F21" s="48">
        <v>20000</v>
      </c>
      <c r="G21" s="48">
        <v>401.8</v>
      </c>
      <c r="H21" s="38">
        <v>0</v>
      </c>
    </row>
    <row r="22" spans="1:8" x14ac:dyDescent="0.15">
      <c r="A22" s="51">
        <v>21</v>
      </c>
      <c r="B22" s="4" t="s">
        <v>460</v>
      </c>
      <c r="C22" s="4" t="s">
        <v>408</v>
      </c>
      <c r="D22" s="4" t="s">
        <v>11</v>
      </c>
      <c r="E22" s="4" t="s">
        <v>7</v>
      </c>
      <c r="F22" s="48">
        <v>2866</v>
      </c>
      <c r="G22" s="48">
        <v>0</v>
      </c>
      <c r="H22" s="38">
        <v>0</v>
      </c>
    </row>
    <row r="23" spans="1:8" x14ac:dyDescent="0.15">
      <c r="A23" s="51">
        <v>22</v>
      </c>
      <c r="B23" s="4" t="s">
        <v>459</v>
      </c>
      <c r="C23" s="4" t="s">
        <v>291</v>
      </c>
      <c r="D23" s="4" t="s">
        <v>11</v>
      </c>
      <c r="E23" s="4" t="s">
        <v>9</v>
      </c>
      <c r="F23" s="48">
        <v>0</v>
      </c>
      <c r="G23" s="48">
        <v>3536</v>
      </c>
      <c r="H23" s="38">
        <v>0</v>
      </c>
    </row>
    <row r="24" spans="1:8" x14ac:dyDescent="0.15">
      <c r="A24" s="51">
        <v>23</v>
      </c>
      <c r="B24" s="4" t="s">
        <v>503</v>
      </c>
      <c r="C24" s="4" t="s">
        <v>521</v>
      </c>
      <c r="D24" s="4" t="s">
        <v>6</v>
      </c>
      <c r="E24" s="4" t="s">
        <v>7</v>
      </c>
      <c r="F24" s="48">
        <v>1401.81</v>
      </c>
      <c r="G24" s="48">
        <v>0</v>
      </c>
      <c r="H24" s="38">
        <v>0</v>
      </c>
    </row>
    <row r="25" spans="1:8" x14ac:dyDescent="0.15">
      <c r="A25" s="51">
        <v>24</v>
      </c>
      <c r="B25" s="4" t="s">
        <v>461</v>
      </c>
      <c r="C25" s="4" t="s">
        <v>19</v>
      </c>
      <c r="D25" s="4" t="s">
        <v>11</v>
      </c>
      <c r="E25" s="4" t="s">
        <v>9</v>
      </c>
      <c r="F25" s="48">
        <v>0</v>
      </c>
      <c r="G25" s="48">
        <v>80</v>
      </c>
      <c r="H25" s="38">
        <v>0</v>
      </c>
    </row>
    <row r="26" spans="1:8" x14ac:dyDescent="0.15">
      <c r="A26" s="51">
        <v>25</v>
      </c>
      <c r="B26" s="4" t="s">
        <v>71</v>
      </c>
      <c r="C26" s="4" t="s">
        <v>522</v>
      </c>
      <c r="D26" s="4" t="s">
        <v>6</v>
      </c>
      <c r="E26" s="4" t="s">
        <v>7</v>
      </c>
      <c r="F26" s="48">
        <v>1992</v>
      </c>
      <c r="G26" s="48">
        <v>0</v>
      </c>
      <c r="H26" s="38">
        <v>0</v>
      </c>
    </row>
    <row r="27" spans="1:8" x14ac:dyDescent="0.15">
      <c r="A27" s="51">
        <v>26</v>
      </c>
      <c r="B27" s="4" t="s">
        <v>462</v>
      </c>
      <c r="C27" s="4" t="s">
        <v>72</v>
      </c>
      <c r="D27" s="4" t="s">
        <v>11</v>
      </c>
      <c r="E27" s="4" t="s">
        <v>7</v>
      </c>
      <c r="F27" s="48">
        <v>2000</v>
      </c>
      <c r="G27" s="48">
        <v>280</v>
      </c>
      <c r="H27" s="38">
        <v>0</v>
      </c>
    </row>
    <row r="28" spans="1:8" x14ac:dyDescent="0.15">
      <c r="A28" s="51">
        <v>27</v>
      </c>
      <c r="B28" s="4" t="s">
        <v>443</v>
      </c>
      <c r="C28" s="4" t="s">
        <v>73</v>
      </c>
      <c r="D28" s="4" t="s">
        <v>11</v>
      </c>
      <c r="E28" s="4" t="s">
        <v>7</v>
      </c>
      <c r="F28" s="48">
        <v>63153.279999999999</v>
      </c>
      <c r="G28" s="48">
        <v>9228.24</v>
      </c>
      <c r="H28" s="38">
        <v>2704</v>
      </c>
    </row>
    <row r="29" spans="1:8" x14ac:dyDescent="0.15">
      <c r="A29" s="51">
        <v>28</v>
      </c>
      <c r="B29" s="4" t="s">
        <v>520</v>
      </c>
      <c r="C29" s="4" t="s">
        <v>392</v>
      </c>
      <c r="D29" s="4" t="s">
        <v>6</v>
      </c>
      <c r="E29" s="4" t="s">
        <v>7</v>
      </c>
      <c r="F29" s="48">
        <v>990</v>
      </c>
      <c r="G29" s="48">
        <v>0</v>
      </c>
      <c r="H29" s="38">
        <v>0</v>
      </c>
    </row>
    <row r="30" spans="1:8" x14ac:dyDescent="0.15">
      <c r="A30" s="51">
        <v>29</v>
      </c>
      <c r="B30" s="4" t="s">
        <v>69</v>
      </c>
      <c r="C30" s="4" t="s">
        <v>23</v>
      </c>
      <c r="D30" s="4" t="s">
        <v>11</v>
      </c>
      <c r="E30" s="4" t="s">
        <v>9</v>
      </c>
      <c r="F30" s="48">
        <v>0</v>
      </c>
      <c r="G30" s="48">
        <v>3672</v>
      </c>
      <c r="H30" s="38">
        <v>0</v>
      </c>
    </row>
    <row r="31" spans="1:8" x14ac:dyDescent="0.15">
      <c r="A31" s="51">
        <v>30</v>
      </c>
      <c r="B31" s="4" t="s">
        <v>523</v>
      </c>
      <c r="C31" s="4" t="s">
        <v>55</v>
      </c>
      <c r="D31" s="4" t="s">
        <v>11</v>
      </c>
      <c r="E31" s="4" t="s">
        <v>7</v>
      </c>
      <c r="F31" s="48">
        <v>1500</v>
      </c>
      <c r="G31" s="48">
        <v>0</v>
      </c>
      <c r="H31" s="38">
        <v>0</v>
      </c>
    </row>
    <row r="32" spans="1:8" x14ac:dyDescent="0.15">
      <c r="A32" s="51">
        <v>31</v>
      </c>
      <c r="B32" s="4" t="s">
        <v>524</v>
      </c>
      <c r="C32" s="4" t="s">
        <v>428</v>
      </c>
      <c r="D32" s="4" t="s">
        <v>11</v>
      </c>
      <c r="E32" s="4" t="s">
        <v>9</v>
      </c>
      <c r="F32" s="48">
        <v>0</v>
      </c>
      <c r="G32" s="48">
        <v>0</v>
      </c>
      <c r="H32" s="38">
        <v>0</v>
      </c>
    </row>
    <row r="33" spans="1:8" x14ac:dyDescent="0.15">
      <c r="A33" s="51">
        <v>32</v>
      </c>
      <c r="B33" s="4" t="s">
        <v>512</v>
      </c>
      <c r="C33" s="4" t="s">
        <v>40</v>
      </c>
      <c r="D33" s="4" t="s">
        <v>11</v>
      </c>
      <c r="E33" s="4" t="s">
        <v>9</v>
      </c>
      <c r="F33" s="48">
        <v>0</v>
      </c>
      <c r="G33" s="48">
        <v>0</v>
      </c>
      <c r="H33" s="38">
        <v>0</v>
      </c>
    </row>
    <row r="34" spans="1:8" x14ac:dyDescent="0.15">
      <c r="A34" s="51">
        <v>33</v>
      </c>
      <c r="B34" s="4" t="s">
        <v>424</v>
      </c>
      <c r="C34" s="4" t="s">
        <v>74</v>
      </c>
      <c r="D34" s="4" t="s">
        <v>11</v>
      </c>
      <c r="E34" s="4" t="s">
        <v>9</v>
      </c>
      <c r="F34" s="48">
        <v>0</v>
      </c>
      <c r="G34" s="48">
        <v>0</v>
      </c>
      <c r="H34" s="38">
        <v>0</v>
      </c>
    </row>
    <row r="35" spans="1:8" x14ac:dyDescent="0.15">
      <c r="A35" s="51">
        <v>34</v>
      </c>
      <c r="B35" s="4" t="s">
        <v>464</v>
      </c>
      <c r="C35" s="4" t="s">
        <v>463</v>
      </c>
      <c r="D35" s="4" t="s">
        <v>11</v>
      </c>
      <c r="E35" s="4" t="s">
        <v>7</v>
      </c>
      <c r="F35" s="48">
        <v>28000</v>
      </c>
      <c r="G35" s="48">
        <v>600</v>
      </c>
      <c r="H35" s="38">
        <v>0</v>
      </c>
    </row>
    <row r="36" spans="1:8" x14ac:dyDescent="0.15">
      <c r="A36" s="51">
        <v>35</v>
      </c>
      <c r="B36" s="4" t="s">
        <v>207</v>
      </c>
      <c r="C36" s="4" t="s">
        <v>75</v>
      </c>
      <c r="D36" s="4" t="s">
        <v>11</v>
      </c>
      <c r="E36" s="4" t="s">
        <v>9</v>
      </c>
      <c r="F36" s="48">
        <v>0</v>
      </c>
      <c r="G36" s="48">
        <v>80</v>
      </c>
      <c r="H36" s="38">
        <v>0</v>
      </c>
    </row>
    <row r="37" spans="1:8" x14ac:dyDescent="0.15">
      <c r="A37" s="51">
        <v>36</v>
      </c>
      <c r="B37" s="4" t="s">
        <v>437</v>
      </c>
      <c r="C37" s="4"/>
      <c r="D37" s="4" t="s">
        <v>11</v>
      </c>
      <c r="E37" s="4" t="s">
        <v>14</v>
      </c>
      <c r="F37" s="48">
        <v>0</v>
      </c>
      <c r="G37" s="48">
        <v>3495.56</v>
      </c>
      <c r="H37" s="38">
        <v>28636.44</v>
      </c>
    </row>
    <row r="38" spans="1:8" x14ac:dyDescent="0.15">
      <c r="A38" s="51">
        <v>37</v>
      </c>
      <c r="B38" s="4" t="s">
        <v>420</v>
      </c>
      <c r="C38" s="4" t="s">
        <v>291</v>
      </c>
      <c r="D38" s="4" t="s">
        <v>21</v>
      </c>
      <c r="E38" s="4" t="s">
        <v>9</v>
      </c>
      <c r="F38" s="48">
        <v>0</v>
      </c>
      <c r="G38" s="48">
        <v>5494</v>
      </c>
      <c r="H38" s="38">
        <v>0</v>
      </c>
    </row>
    <row r="39" spans="1:8" x14ac:dyDescent="0.15">
      <c r="A39" s="51">
        <v>38</v>
      </c>
      <c r="B39" s="4" t="s">
        <v>281</v>
      </c>
      <c r="C39" s="4" t="s">
        <v>76</v>
      </c>
      <c r="D39" s="4" t="s">
        <v>11</v>
      </c>
      <c r="E39" s="4" t="s">
        <v>7</v>
      </c>
      <c r="F39" s="48">
        <v>5000</v>
      </c>
      <c r="G39" s="48">
        <v>80</v>
      </c>
      <c r="H39" s="38">
        <v>0</v>
      </c>
    </row>
    <row r="40" spans="1:8" x14ac:dyDescent="0.15">
      <c r="A40" s="51">
        <v>39</v>
      </c>
      <c r="B40" s="4" t="s">
        <v>525</v>
      </c>
      <c r="C40" s="4"/>
      <c r="D40" s="4" t="s">
        <v>11</v>
      </c>
      <c r="E40" s="4" t="s">
        <v>14</v>
      </c>
      <c r="F40" s="48">
        <v>0</v>
      </c>
      <c r="G40" s="48">
        <v>10152.48</v>
      </c>
      <c r="H40" s="38">
        <v>0</v>
      </c>
    </row>
    <row r="41" spans="1:8" x14ac:dyDescent="0.15">
      <c r="A41" s="51">
        <v>40</v>
      </c>
      <c r="B41" s="4" t="s">
        <v>465</v>
      </c>
      <c r="C41" s="4" t="s">
        <v>40</v>
      </c>
      <c r="D41" s="4" t="s">
        <v>11</v>
      </c>
      <c r="E41" s="4" t="s">
        <v>9</v>
      </c>
      <c r="F41" s="48">
        <v>0</v>
      </c>
      <c r="G41" s="48">
        <v>0</v>
      </c>
      <c r="H41" s="38">
        <v>0</v>
      </c>
    </row>
    <row r="42" spans="1:8" x14ac:dyDescent="0.15">
      <c r="A42" s="51">
        <v>41</v>
      </c>
      <c r="B42" s="4" t="s">
        <v>77</v>
      </c>
      <c r="C42" s="4" t="s">
        <v>511</v>
      </c>
      <c r="D42" s="4" t="s">
        <v>21</v>
      </c>
      <c r="E42" s="4" t="s">
        <v>9</v>
      </c>
      <c r="F42" s="48">
        <v>0</v>
      </c>
      <c r="G42" s="48">
        <v>0</v>
      </c>
      <c r="H42" s="38">
        <v>0</v>
      </c>
    </row>
    <row r="43" spans="1:8" x14ac:dyDescent="0.15">
      <c r="A43" s="51">
        <v>42</v>
      </c>
      <c r="B43" s="4" t="s">
        <v>374</v>
      </c>
      <c r="C43" s="4" t="s">
        <v>40</v>
      </c>
      <c r="D43" s="4" t="s">
        <v>11</v>
      </c>
      <c r="E43" s="4" t="s">
        <v>9</v>
      </c>
      <c r="F43" s="48">
        <v>0</v>
      </c>
      <c r="G43" s="48">
        <v>0</v>
      </c>
      <c r="H43" s="38">
        <v>0</v>
      </c>
    </row>
    <row r="44" spans="1:8" x14ac:dyDescent="0.15">
      <c r="A44" s="51">
        <v>43</v>
      </c>
      <c r="B44" s="4" t="s">
        <v>340</v>
      </c>
      <c r="C44" s="4"/>
      <c r="D44" s="4" t="s">
        <v>21</v>
      </c>
      <c r="E44" s="4" t="s">
        <v>14</v>
      </c>
      <c r="F44" s="48">
        <v>0</v>
      </c>
      <c r="G44" s="48">
        <v>4956</v>
      </c>
      <c r="H44" s="38">
        <v>100000</v>
      </c>
    </row>
    <row r="45" spans="1:8" x14ac:dyDescent="0.15">
      <c r="A45" s="51">
        <v>44</v>
      </c>
      <c r="B45" s="4" t="s">
        <v>314</v>
      </c>
      <c r="C45" s="4" t="s">
        <v>466</v>
      </c>
      <c r="D45" s="4" t="s">
        <v>11</v>
      </c>
      <c r="E45" s="4" t="s">
        <v>9</v>
      </c>
      <c r="F45" s="48">
        <v>0</v>
      </c>
      <c r="G45" s="48">
        <v>0</v>
      </c>
      <c r="H45" s="38">
        <v>0</v>
      </c>
    </row>
    <row r="46" spans="1:8" x14ac:dyDescent="0.15">
      <c r="A46" s="51">
        <v>45</v>
      </c>
      <c r="B46" s="4" t="s">
        <v>440</v>
      </c>
      <c r="C46" s="4" t="s">
        <v>78</v>
      </c>
      <c r="D46" s="4" t="s">
        <v>6</v>
      </c>
      <c r="E46" s="4" t="s">
        <v>7</v>
      </c>
      <c r="F46" s="48">
        <v>328.35</v>
      </c>
      <c r="G46" s="48">
        <v>0</v>
      </c>
      <c r="H46" s="38">
        <v>0</v>
      </c>
    </row>
    <row r="47" spans="1:8" x14ac:dyDescent="0.15">
      <c r="A47" s="51">
        <v>46</v>
      </c>
      <c r="B47" s="4" t="s">
        <v>528</v>
      </c>
      <c r="C47" s="4" t="s">
        <v>527</v>
      </c>
      <c r="D47" s="4" t="s">
        <v>600</v>
      </c>
      <c r="E47" s="4" t="s">
        <v>12</v>
      </c>
      <c r="F47" s="48">
        <v>0</v>
      </c>
      <c r="G47" s="48">
        <v>26085.79</v>
      </c>
      <c r="H47" s="38">
        <v>0</v>
      </c>
    </row>
    <row r="48" spans="1:8" x14ac:dyDescent="0.15">
      <c r="A48" s="51">
        <v>47</v>
      </c>
      <c r="B48" s="4" t="s">
        <v>452</v>
      </c>
      <c r="C48" s="4" t="s">
        <v>55</v>
      </c>
      <c r="D48" s="4" t="s">
        <v>11</v>
      </c>
      <c r="E48" s="4" t="s">
        <v>7</v>
      </c>
      <c r="F48" s="48">
        <v>3975</v>
      </c>
      <c r="G48" s="48">
        <v>0</v>
      </c>
      <c r="H48" s="38">
        <v>0</v>
      </c>
    </row>
    <row r="49" spans="1:8" x14ac:dyDescent="0.15">
      <c r="A49" s="51">
        <v>48</v>
      </c>
      <c r="B49" s="4" t="s">
        <v>529</v>
      </c>
      <c r="C49" s="4" t="s">
        <v>74</v>
      </c>
      <c r="D49" s="4" t="s">
        <v>11</v>
      </c>
      <c r="E49" s="4" t="s">
        <v>9</v>
      </c>
      <c r="F49" s="48">
        <v>0</v>
      </c>
      <c r="G49" s="48">
        <v>0</v>
      </c>
      <c r="H49" s="38">
        <v>0</v>
      </c>
    </row>
    <row r="50" spans="1:8" x14ac:dyDescent="0.15">
      <c r="A50" s="51">
        <v>49</v>
      </c>
      <c r="B50" s="4" t="s">
        <v>530</v>
      </c>
      <c r="C50" s="4" t="s">
        <v>79</v>
      </c>
      <c r="D50" s="4" t="s">
        <v>11</v>
      </c>
      <c r="E50" s="4" t="s">
        <v>7</v>
      </c>
      <c r="F50" s="48">
        <v>260000</v>
      </c>
      <c r="G50" s="48">
        <v>60080</v>
      </c>
      <c r="H50" s="38">
        <v>0</v>
      </c>
    </row>
    <row r="51" spans="1:8" x14ac:dyDescent="0.15">
      <c r="A51" s="51">
        <v>50</v>
      </c>
      <c r="B51" s="4" t="s">
        <v>532</v>
      </c>
      <c r="C51" s="4" t="s">
        <v>531</v>
      </c>
      <c r="D51" s="4" t="s">
        <v>11</v>
      </c>
      <c r="E51" s="4" t="s">
        <v>7</v>
      </c>
      <c r="F51" s="48">
        <v>65000</v>
      </c>
      <c r="G51" s="48">
        <v>15760.14</v>
      </c>
      <c r="H51" s="38">
        <v>0</v>
      </c>
    </row>
    <row r="52" spans="1:8" x14ac:dyDescent="0.15">
      <c r="A52" s="51">
        <v>51</v>
      </c>
      <c r="B52" s="4" t="s">
        <v>533</v>
      </c>
      <c r="C52" s="4" t="s">
        <v>13</v>
      </c>
      <c r="D52" s="4" t="s">
        <v>11</v>
      </c>
      <c r="E52" s="4" t="s">
        <v>9</v>
      </c>
      <c r="F52" s="48">
        <v>0</v>
      </c>
      <c r="G52" s="48">
        <v>641.6</v>
      </c>
      <c r="H52" s="38">
        <v>0</v>
      </c>
    </row>
    <row r="53" spans="1:8" x14ac:dyDescent="0.15">
      <c r="A53" s="51">
        <v>52</v>
      </c>
      <c r="B53" s="4" t="s">
        <v>80</v>
      </c>
      <c r="C53" s="4" t="s">
        <v>19</v>
      </c>
      <c r="D53" s="4" t="s">
        <v>11</v>
      </c>
      <c r="E53" s="4" t="s">
        <v>9</v>
      </c>
      <c r="F53" s="48">
        <v>0</v>
      </c>
      <c r="G53" s="48">
        <v>80</v>
      </c>
      <c r="H53" s="38">
        <v>0</v>
      </c>
    </row>
    <row r="54" spans="1:8" x14ac:dyDescent="0.15">
      <c r="A54" s="51">
        <v>53</v>
      </c>
      <c r="B54" s="5">
        <v>40247</v>
      </c>
      <c r="C54" s="4" t="s">
        <v>81</v>
      </c>
      <c r="D54" s="4" t="s">
        <v>11</v>
      </c>
      <c r="E54" s="4" t="s">
        <v>7</v>
      </c>
      <c r="F54" s="48">
        <v>240000</v>
      </c>
      <c r="G54" s="48">
        <v>7435.55</v>
      </c>
      <c r="H54" s="38">
        <v>505.38</v>
      </c>
    </row>
    <row r="55" spans="1:8" x14ac:dyDescent="0.15">
      <c r="A55" s="51">
        <v>54</v>
      </c>
      <c r="B55" s="4" t="s">
        <v>526</v>
      </c>
      <c r="C55" s="4" t="s">
        <v>19</v>
      </c>
      <c r="D55" s="4" t="s">
        <v>6</v>
      </c>
      <c r="E55" s="4" t="s">
        <v>9</v>
      </c>
      <c r="F55" s="48">
        <v>0</v>
      </c>
      <c r="G55" s="48">
        <v>0</v>
      </c>
      <c r="H55" s="38">
        <v>0</v>
      </c>
    </row>
    <row r="56" spans="1:8" x14ac:dyDescent="0.15">
      <c r="A56" s="51">
        <v>55</v>
      </c>
      <c r="B56" s="4" t="s">
        <v>315</v>
      </c>
      <c r="C56" s="4" t="s">
        <v>480</v>
      </c>
      <c r="D56" s="4" t="s">
        <v>6</v>
      </c>
      <c r="E56" s="4" t="s">
        <v>7</v>
      </c>
      <c r="F56" s="48">
        <v>2191</v>
      </c>
      <c r="G56" s="48">
        <v>80</v>
      </c>
      <c r="H56" s="38">
        <v>0</v>
      </c>
    </row>
    <row r="57" spans="1:8" x14ac:dyDescent="0.15">
      <c r="A57" s="51">
        <v>56</v>
      </c>
      <c r="B57" s="4" t="s">
        <v>273</v>
      </c>
      <c r="C57" s="4" t="s">
        <v>82</v>
      </c>
      <c r="D57" s="4" t="s">
        <v>11</v>
      </c>
      <c r="E57" s="4" t="s">
        <v>7</v>
      </c>
      <c r="F57" s="48">
        <v>16643.95</v>
      </c>
      <c r="G57" s="48">
        <v>3457.53</v>
      </c>
      <c r="H57" s="38">
        <v>0</v>
      </c>
    </row>
    <row r="58" spans="1:8" x14ac:dyDescent="0.15">
      <c r="A58" s="51">
        <v>57</v>
      </c>
      <c r="B58" s="4" t="s">
        <v>467</v>
      </c>
      <c r="C58" s="4" t="s">
        <v>10</v>
      </c>
      <c r="D58" s="4" t="s">
        <v>11</v>
      </c>
      <c r="E58" s="4" t="s">
        <v>9</v>
      </c>
      <c r="F58" s="48">
        <v>0</v>
      </c>
      <c r="G58" s="48">
        <v>0</v>
      </c>
      <c r="H58" s="38">
        <v>0</v>
      </c>
    </row>
    <row r="59" spans="1:8" x14ac:dyDescent="0.15">
      <c r="A59" s="51">
        <v>58</v>
      </c>
      <c r="B59" s="4" t="s">
        <v>315</v>
      </c>
      <c r="C59" s="4" t="s">
        <v>75</v>
      </c>
      <c r="D59" s="4" t="s">
        <v>6</v>
      </c>
      <c r="E59" s="4" t="s">
        <v>9</v>
      </c>
      <c r="F59" s="48">
        <v>0</v>
      </c>
      <c r="G59" s="48">
        <v>0</v>
      </c>
      <c r="H59" s="38">
        <v>0</v>
      </c>
    </row>
    <row r="60" spans="1:8" x14ac:dyDescent="0.15">
      <c r="A60" s="51">
        <v>59</v>
      </c>
      <c r="B60" s="4" t="s">
        <v>394</v>
      </c>
      <c r="C60" s="4" t="s">
        <v>277</v>
      </c>
      <c r="D60" s="4" t="s">
        <v>11</v>
      </c>
      <c r="E60" s="4" t="s">
        <v>12</v>
      </c>
      <c r="F60" s="48">
        <v>0</v>
      </c>
      <c r="G60" s="48">
        <v>1620</v>
      </c>
      <c r="H60" s="38">
        <v>0</v>
      </c>
    </row>
    <row r="61" spans="1:8" x14ac:dyDescent="0.15">
      <c r="A61" s="51">
        <v>60</v>
      </c>
      <c r="B61" s="4" t="s">
        <v>535</v>
      </c>
      <c r="C61" s="4" t="s">
        <v>534</v>
      </c>
      <c r="D61" s="4" t="s">
        <v>11</v>
      </c>
      <c r="E61" s="4" t="s">
        <v>7</v>
      </c>
      <c r="F61" s="48">
        <v>450</v>
      </c>
      <c r="G61" s="48">
        <v>0</v>
      </c>
      <c r="H61" s="38">
        <v>0</v>
      </c>
    </row>
    <row r="62" spans="1:8" x14ac:dyDescent="0.15">
      <c r="A62" s="51">
        <v>61</v>
      </c>
      <c r="B62" s="4" t="s">
        <v>448</v>
      </c>
      <c r="C62" s="4" t="s">
        <v>495</v>
      </c>
      <c r="D62" s="4" t="s">
        <v>11</v>
      </c>
      <c r="E62" s="4" t="s">
        <v>7</v>
      </c>
      <c r="F62" s="48">
        <v>670</v>
      </c>
      <c r="G62" s="48">
        <v>0</v>
      </c>
      <c r="H62" s="38">
        <v>0</v>
      </c>
    </row>
    <row r="63" spans="1:8" x14ac:dyDescent="0.15">
      <c r="A63" s="51">
        <v>62</v>
      </c>
      <c r="B63" s="4" t="s">
        <v>468</v>
      </c>
      <c r="C63" s="4" t="s">
        <v>83</v>
      </c>
      <c r="D63" s="4" t="s">
        <v>11</v>
      </c>
      <c r="E63" s="4" t="s">
        <v>7</v>
      </c>
      <c r="F63" s="48">
        <v>65000</v>
      </c>
      <c r="G63" s="48">
        <v>659.56</v>
      </c>
      <c r="H63" s="38">
        <v>0</v>
      </c>
    </row>
    <row r="64" spans="1:8" x14ac:dyDescent="0.15">
      <c r="A64" s="51">
        <v>63</v>
      </c>
      <c r="B64" s="4" t="s">
        <v>536</v>
      </c>
      <c r="C64" s="5">
        <v>42705</v>
      </c>
      <c r="D64" s="4" t="s">
        <v>11</v>
      </c>
      <c r="E64" s="4" t="s">
        <v>9</v>
      </c>
      <c r="F64" s="48">
        <v>0</v>
      </c>
      <c r="G64" s="48">
        <v>80</v>
      </c>
      <c r="H64" s="38">
        <v>0</v>
      </c>
    </row>
    <row r="65" spans="1:8" x14ac:dyDescent="0.15">
      <c r="A65" s="51">
        <v>64</v>
      </c>
      <c r="B65" s="5">
        <v>40349</v>
      </c>
      <c r="C65" s="21">
        <v>42172</v>
      </c>
      <c r="D65" s="4" t="s">
        <v>11</v>
      </c>
      <c r="E65" s="4" t="s">
        <v>12</v>
      </c>
      <c r="F65" s="48">
        <v>0</v>
      </c>
      <c r="G65" s="48">
        <v>620</v>
      </c>
      <c r="H65" s="38">
        <v>0</v>
      </c>
    </row>
    <row r="66" spans="1:8" x14ac:dyDescent="0.15">
      <c r="A66" s="51">
        <v>65</v>
      </c>
      <c r="B66" s="4" t="s">
        <v>469</v>
      </c>
      <c r="C66" s="4" t="s">
        <v>40</v>
      </c>
      <c r="D66" s="4" t="s">
        <v>11</v>
      </c>
      <c r="E66" s="4" t="s">
        <v>9</v>
      </c>
      <c r="F66" s="48">
        <v>0</v>
      </c>
      <c r="G66" s="48">
        <v>0</v>
      </c>
      <c r="H66" s="38">
        <v>0</v>
      </c>
    </row>
    <row r="67" spans="1:8" x14ac:dyDescent="0.15">
      <c r="A67" s="51">
        <v>66</v>
      </c>
      <c r="B67" s="4" t="s">
        <v>84</v>
      </c>
      <c r="C67" s="4" t="s">
        <v>419</v>
      </c>
      <c r="D67" s="4" t="s">
        <v>11</v>
      </c>
      <c r="E67" s="4" t="s">
        <v>9</v>
      </c>
      <c r="F67" s="48">
        <v>0</v>
      </c>
      <c r="G67" s="48">
        <v>0</v>
      </c>
      <c r="H67" s="38">
        <v>0</v>
      </c>
    </row>
    <row r="68" spans="1:8" x14ac:dyDescent="0.15">
      <c r="A68" s="51">
        <v>67</v>
      </c>
      <c r="B68" s="4" t="s">
        <v>370</v>
      </c>
      <c r="C68" s="4" t="s">
        <v>428</v>
      </c>
      <c r="D68" s="4" t="s">
        <v>11</v>
      </c>
      <c r="E68" s="4" t="s">
        <v>9</v>
      </c>
      <c r="F68" s="48">
        <v>0</v>
      </c>
      <c r="G68" s="48">
        <v>0</v>
      </c>
      <c r="H68" s="38">
        <v>0</v>
      </c>
    </row>
    <row r="69" spans="1:8" x14ac:dyDescent="0.15">
      <c r="A69" s="51">
        <v>68</v>
      </c>
      <c r="B69" s="4" t="s">
        <v>470</v>
      </c>
      <c r="C69" s="4" t="s">
        <v>428</v>
      </c>
      <c r="D69" s="4" t="s">
        <v>11</v>
      </c>
      <c r="E69" s="4" t="s">
        <v>9</v>
      </c>
      <c r="F69" s="48">
        <v>0</v>
      </c>
      <c r="G69" s="48">
        <v>0</v>
      </c>
      <c r="H69" s="38">
        <v>0</v>
      </c>
    </row>
    <row r="70" spans="1:8" x14ac:dyDescent="0.15">
      <c r="A70" s="51">
        <v>69</v>
      </c>
      <c r="B70" s="4" t="s">
        <v>537</v>
      </c>
      <c r="C70" s="5">
        <v>41701</v>
      </c>
      <c r="D70" s="4" t="s">
        <v>11</v>
      </c>
      <c r="E70" s="4" t="s">
        <v>12</v>
      </c>
      <c r="F70" s="48">
        <v>0</v>
      </c>
      <c r="G70" s="48">
        <v>4860</v>
      </c>
      <c r="H70" s="38">
        <v>0</v>
      </c>
    </row>
    <row r="71" spans="1:8" x14ac:dyDescent="0.15">
      <c r="A71" s="51">
        <v>70</v>
      </c>
      <c r="B71" s="4" t="s">
        <v>471</v>
      </c>
      <c r="C71" s="4" t="s">
        <v>85</v>
      </c>
      <c r="D71" s="4" t="s">
        <v>11</v>
      </c>
      <c r="E71" s="4" t="s">
        <v>9</v>
      </c>
      <c r="F71" s="48">
        <v>0</v>
      </c>
      <c r="G71" s="48">
        <v>0</v>
      </c>
      <c r="H71" s="38">
        <v>0</v>
      </c>
    </row>
    <row r="72" spans="1:8" x14ac:dyDescent="0.15">
      <c r="A72" s="51">
        <v>71</v>
      </c>
      <c r="B72" s="4" t="s">
        <v>452</v>
      </c>
      <c r="C72" s="4" t="s">
        <v>472</v>
      </c>
      <c r="D72" s="4" t="s">
        <v>11</v>
      </c>
      <c r="E72" s="4" t="s">
        <v>7</v>
      </c>
      <c r="F72" s="48">
        <v>4000</v>
      </c>
      <c r="G72" s="48">
        <v>5801.81</v>
      </c>
      <c r="H72" s="38">
        <v>0</v>
      </c>
    </row>
    <row r="73" spans="1:8" x14ac:dyDescent="0.15">
      <c r="A73" s="51">
        <v>72</v>
      </c>
      <c r="B73" s="4" t="s">
        <v>539</v>
      </c>
      <c r="C73" s="4" t="s">
        <v>538</v>
      </c>
      <c r="D73" s="4" t="s">
        <v>11</v>
      </c>
      <c r="E73" s="4" t="s">
        <v>7</v>
      </c>
      <c r="F73" s="48">
        <v>695000</v>
      </c>
      <c r="G73" s="48">
        <v>0</v>
      </c>
      <c r="H73" s="38">
        <v>0</v>
      </c>
    </row>
    <row r="74" spans="1:8" x14ac:dyDescent="0.15">
      <c r="A74" s="51">
        <v>73</v>
      </c>
      <c r="B74" s="4" t="s">
        <v>541</v>
      </c>
      <c r="C74" s="4" t="s">
        <v>76</v>
      </c>
      <c r="D74" s="4" t="s">
        <v>6</v>
      </c>
      <c r="E74" s="4" t="s">
        <v>7</v>
      </c>
      <c r="F74" s="48">
        <v>290</v>
      </c>
      <c r="G74" s="48">
        <v>0</v>
      </c>
      <c r="H74" s="38">
        <v>0</v>
      </c>
    </row>
    <row r="75" spans="1:8" x14ac:dyDescent="0.15">
      <c r="A75" s="51">
        <v>74</v>
      </c>
      <c r="B75" s="4" t="s">
        <v>542</v>
      </c>
      <c r="C75" s="4"/>
      <c r="D75" s="4" t="s">
        <v>6</v>
      </c>
      <c r="E75" s="4" t="s">
        <v>14</v>
      </c>
      <c r="F75" s="48">
        <v>0</v>
      </c>
      <c r="G75" s="48">
        <v>1562.27</v>
      </c>
      <c r="H75" s="38">
        <v>0</v>
      </c>
    </row>
    <row r="76" spans="1:8" x14ac:dyDescent="0.15">
      <c r="A76" s="51">
        <v>75</v>
      </c>
      <c r="B76" s="4" t="s">
        <v>544</v>
      </c>
      <c r="C76" s="4"/>
      <c r="D76" s="4" t="s">
        <v>11</v>
      </c>
      <c r="E76" s="4" t="s">
        <v>14</v>
      </c>
      <c r="F76" s="48">
        <v>0</v>
      </c>
      <c r="G76" s="48">
        <v>0</v>
      </c>
      <c r="H76" s="38">
        <v>5000</v>
      </c>
    </row>
    <row r="77" spans="1:8" x14ac:dyDescent="0.15">
      <c r="A77" s="51">
        <v>76</v>
      </c>
      <c r="B77" s="5">
        <v>39553</v>
      </c>
      <c r="C77" s="5">
        <v>41597</v>
      </c>
      <c r="D77" s="4" t="s">
        <v>11</v>
      </c>
      <c r="E77" s="4" t="s">
        <v>9</v>
      </c>
      <c r="F77" s="48">
        <v>0</v>
      </c>
      <c r="G77" s="48">
        <v>0</v>
      </c>
      <c r="H77" s="38">
        <v>0</v>
      </c>
    </row>
    <row r="78" spans="1:8" x14ac:dyDescent="0.15">
      <c r="A78" s="51">
        <v>77</v>
      </c>
      <c r="B78" s="4" t="s">
        <v>490</v>
      </c>
      <c r="C78" s="4" t="s">
        <v>545</v>
      </c>
      <c r="D78" s="4" t="s">
        <v>11</v>
      </c>
      <c r="E78" s="4" t="s">
        <v>7</v>
      </c>
      <c r="F78" s="48">
        <v>23000</v>
      </c>
      <c r="G78" s="48">
        <v>651.80999999999995</v>
      </c>
      <c r="H78" s="38">
        <v>0</v>
      </c>
    </row>
    <row r="79" spans="1:8" x14ac:dyDescent="0.15">
      <c r="A79" s="51">
        <v>78</v>
      </c>
      <c r="B79" s="5">
        <v>39243</v>
      </c>
      <c r="C79" s="4" t="s">
        <v>291</v>
      </c>
      <c r="D79" s="4" t="s">
        <v>11</v>
      </c>
      <c r="E79" s="4" t="s">
        <v>7</v>
      </c>
      <c r="F79" s="48">
        <v>5300</v>
      </c>
      <c r="G79" s="48">
        <v>4212</v>
      </c>
      <c r="H79" s="38">
        <v>0</v>
      </c>
    </row>
    <row r="80" spans="1:8" x14ac:dyDescent="0.15">
      <c r="A80" s="51">
        <v>79</v>
      </c>
      <c r="B80" s="4" t="s">
        <v>547</v>
      </c>
      <c r="C80" s="4" t="s">
        <v>546</v>
      </c>
      <c r="D80" s="4" t="s">
        <v>11</v>
      </c>
      <c r="E80" s="4" t="s">
        <v>7</v>
      </c>
      <c r="F80" s="48">
        <v>2000</v>
      </c>
      <c r="G80" s="48">
        <v>80</v>
      </c>
      <c r="H80" s="38">
        <v>0</v>
      </c>
    </row>
    <row r="81" spans="1:8" x14ac:dyDescent="0.15">
      <c r="A81" s="51">
        <v>80</v>
      </c>
      <c r="B81" s="4" t="s">
        <v>86</v>
      </c>
      <c r="C81" s="4" t="s">
        <v>502</v>
      </c>
      <c r="D81" s="4" t="s">
        <v>6</v>
      </c>
      <c r="E81" s="4" t="s">
        <v>7</v>
      </c>
      <c r="F81" s="48">
        <v>1650</v>
      </c>
      <c r="G81" s="48">
        <v>0</v>
      </c>
      <c r="H81" s="38">
        <v>0</v>
      </c>
    </row>
    <row r="82" spans="1:8" x14ac:dyDescent="0.15">
      <c r="A82" s="51">
        <v>81</v>
      </c>
      <c r="B82" s="4" t="s">
        <v>543</v>
      </c>
      <c r="C82" s="4" t="s">
        <v>408</v>
      </c>
      <c r="D82" s="4" t="s">
        <v>6</v>
      </c>
      <c r="E82" s="4" t="s">
        <v>7</v>
      </c>
      <c r="F82" s="48">
        <v>850</v>
      </c>
      <c r="G82" s="48">
        <v>0</v>
      </c>
      <c r="H82" s="38">
        <v>0</v>
      </c>
    </row>
    <row r="83" spans="1:8" x14ac:dyDescent="0.15">
      <c r="A83" s="51">
        <v>82</v>
      </c>
      <c r="B83" s="4" t="s">
        <v>549</v>
      </c>
      <c r="C83" s="4" t="s">
        <v>24</v>
      </c>
      <c r="D83" s="4" t="s">
        <v>6</v>
      </c>
      <c r="E83" s="4" t="s">
        <v>7</v>
      </c>
      <c r="F83" s="48">
        <v>1650</v>
      </c>
      <c r="G83" s="48">
        <v>80</v>
      </c>
      <c r="H83" s="38">
        <v>0</v>
      </c>
    </row>
    <row r="84" spans="1:8" x14ac:dyDescent="0.15">
      <c r="A84" s="51">
        <v>83</v>
      </c>
      <c r="B84" s="4" t="s">
        <v>540</v>
      </c>
      <c r="C84" s="4" t="s">
        <v>550</v>
      </c>
      <c r="D84" s="4" t="s">
        <v>11</v>
      </c>
      <c r="E84" s="4" t="s">
        <v>7</v>
      </c>
      <c r="F84" s="48">
        <v>400</v>
      </c>
      <c r="G84" s="48">
        <v>0</v>
      </c>
      <c r="H84" s="38">
        <v>0</v>
      </c>
    </row>
    <row r="85" spans="1:8" x14ac:dyDescent="0.15">
      <c r="A85" s="51">
        <v>84</v>
      </c>
      <c r="B85" s="4" t="s">
        <v>304</v>
      </c>
      <c r="C85" s="4" t="s">
        <v>19</v>
      </c>
      <c r="D85" s="4" t="s">
        <v>11</v>
      </c>
      <c r="E85" s="4" t="s">
        <v>9</v>
      </c>
      <c r="F85" s="48">
        <v>0</v>
      </c>
      <c r="G85" s="48">
        <v>0</v>
      </c>
      <c r="H85" s="38">
        <v>0</v>
      </c>
    </row>
    <row r="86" spans="1:8" x14ac:dyDescent="0.15">
      <c r="A86" s="51">
        <v>85</v>
      </c>
      <c r="B86" s="4" t="s">
        <v>477</v>
      </c>
      <c r="C86" s="4" t="s">
        <v>476</v>
      </c>
      <c r="D86" s="4" t="s">
        <v>11</v>
      </c>
      <c r="E86" s="4" t="s">
        <v>12</v>
      </c>
      <c r="F86" s="48">
        <v>0</v>
      </c>
      <c r="G86" s="48">
        <v>127.98</v>
      </c>
      <c r="H86" s="38">
        <v>0</v>
      </c>
    </row>
    <row r="87" spans="1:8" x14ac:dyDescent="0.15">
      <c r="A87" s="51">
        <v>86</v>
      </c>
      <c r="B87" s="4" t="s">
        <v>87</v>
      </c>
      <c r="C87" s="4"/>
      <c r="D87" s="4" t="s">
        <v>11</v>
      </c>
      <c r="E87" s="4" t="s">
        <v>611</v>
      </c>
      <c r="F87" s="48">
        <v>0</v>
      </c>
      <c r="G87" s="48">
        <v>1280.5</v>
      </c>
      <c r="H87" s="38">
        <v>49500</v>
      </c>
    </row>
    <row r="88" spans="1:8" x14ac:dyDescent="0.15">
      <c r="A88" s="51">
        <v>87</v>
      </c>
      <c r="B88" s="4" t="s">
        <v>250</v>
      </c>
      <c r="C88" s="4" t="s">
        <v>40</v>
      </c>
      <c r="D88" s="4" t="s">
        <v>11</v>
      </c>
      <c r="E88" s="4" t="s">
        <v>9</v>
      </c>
      <c r="F88" s="48">
        <v>0</v>
      </c>
      <c r="G88" s="48">
        <v>401.81</v>
      </c>
      <c r="H88" s="38">
        <v>0</v>
      </c>
    </row>
    <row r="89" spans="1:8" x14ac:dyDescent="0.15">
      <c r="A89" s="51">
        <v>88</v>
      </c>
      <c r="B89" s="4" t="s">
        <v>552</v>
      </c>
      <c r="C89" s="4" t="s">
        <v>551</v>
      </c>
      <c r="D89" s="4" t="s">
        <v>11</v>
      </c>
      <c r="E89" s="4" t="s">
        <v>7</v>
      </c>
      <c r="F89" s="48">
        <v>6920</v>
      </c>
      <c r="G89" s="48">
        <v>1270</v>
      </c>
      <c r="H89" s="38">
        <v>0</v>
      </c>
    </row>
    <row r="90" spans="1:8" x14ac:dyDescent="0.15">
      <c r="A90" s="51">
        <v>89</v>
      </c>
      <c r="B90" s="4" t="s">
        <v>88</v>
      </c>
      <c r="C90" s="4" t="s">
        <v>74</v>
      </c>
      <c r="D90" s="4" t="s">
        <v>612</v>
      </c>
      <c r="E90" s="4" t="s">
        <v>9</v>
      </c>
      <c r="F90" s="48">
        <v>0</v>
      </c>
      <c r="G90" s="48">
        <v>0</v>
      </c>
      <c r="H90" s="38">
        <v>0</v>
      </c>
    </row>
    <row r="91" spans="1:8" x14ac:dyDescent="0.15">
      <c r="A91" s="51">
        <v>90</v>
      </c>
      <c r="B91" s="4" t="s">
        <v>89</v>
      </c>
      <c r="C91" s="4" t="s">
        <v>90</v>
      </c>
      <c r="D91" s="4" t="s">
        <v>6</v>
      </c>
      <c r="E91" s="4" t="s">
        <v>7</v>
      </c>
      <c r="F91" s="48">
        <v>117</v>
      </c>
      <c r="G91" s="48">
        <v>0</v>
      </c>
      <c r="H91" s="38">
        <v>0</v>
      </c>
    </row>
    <row r="92" spans="1:8" x14ac:dyDescent="0.15">
      <c r="A92" s="51">
        <v>91</v>
      </c>
      <c r="B92" s="4" t="s">
        <v>554</v>
      </c>
      <c r="C92" s="4"/>
      <c r="D92" s="4" t="s">
        <v>11</v>
      </c>
      <c r="E92" s="4" t="s">
        <v>14</v>
      </c>
      <c r="F92" s="48">
        <v>0</v>
      </c>
      <c r="G92" s="48">
        <v>7479.7</v>
      </c>
      <c r="H92" s="38">
        <v>19111.96</v>
      </c>
    </row>
    <row r="93" spans="1:8" x14ac:dyDescent="0.15">
      <c r="A93" s="51">
        <v>92</v>
      </c>
      <c r="B93" s="4" t="s">
        <v>474</v>
      </c>
      <c r="C93" s="4" t="s">
        <v>270</v>
      </c>
      <c r="D93" s="4" t="s">
        <v>6</v>
      </c>
      <c r="E93" s="4" t="s">
        <v>7</v>
      </c>
      <c r="F93" s="48">
        <v>479.57</v>
      </c>
      <c r="G93" s="48">
        <v>0</v>
      </c>
      <c r="H93" s="38">
        <v>0</v>
      </c>
    </row>
    <row r="94" spans="1:8" x14ac:dyDescent="0.15">
      <c r="A94" s="51">
        <v>93</v>
      </c>
      <c r="B94" s="4" t="s">
        <v>251</v>
      </c>
      <c r="C94" s="4" t="s">
        <v>478</v>
      </c>
      <c r="D94" s="4" t="s">
        <v>11</v>
      </c>
      <c r="E94" s="4" t="s">
        <v>7</v>
      </c>
      <c r="F94" s="48">
        <v>7000</v>
      </c>
      <c r="G94" s="48">
        <v>80</v>
      </c>
      <c r="H94" s="38">
        <v>0</v>
      </c>
    </row>
    <row r="95" spans="1:8" x14ac:dyDescent="0.15">
      <c r="A95" s="51">
        <v>94</v>
      </c>
      <c r="B95" s="4" t="s">
        <v>379</v>
      </c>
      <c r="C95" s="4" t="s">
        <v>556</v>
      </c>
      <c r="D95" s="4" t="s">
        <v>6</v>
      </c>
      <c r="E95" s="4" t="s">
        <v>7</v>
      </c>
      <c r="F95" s="48">
        <v>500</v>
      </c>
      <c r="G95" s="48">
        <v>0</v>
      </c>
      <c r="H95" s="38">
        <v>0</v>
      </c>
    </row>
    <row r="96" spans="1:8" x14ac:dyDescent="0.15">
      <c r="A96" s="51">
        <v>95</v>
      </c>
      <c r="B96" s="4" t="s">
        <v>557</v>
      </c>
      <c r="C96" s="4"/>
      <c r="D96" s="4" t="s">
        <v>11</v>
      </c>
      <c r="E96" s="4" t="s">
        <v>14</v>
      </c>
      <c r="F96" s="48">
        <v>0</v>
      </c>
      <c r="G96" s="48">
        <v>6582.8</v>
      </c>
      <c r="H96" s="38">
        <v>7600</v>
      </c>
    </row>
    <row r="97" spans="1:8" x14ac:dyDescent="0.15">
      <c r="A97" s="51">
        <v>96</v>
      </c>
      <c r="B97" s="5">
        <v>40693</v>
      </c>
      <c r="C97" s="4" t="s">
        <v>40</v>
      </c>
      <c r="D97" s="4" t="s">
        <v>6</v>
      </c>
      <c r="E97" s="4" t="s">
        <v>9</v>
      </c>
      <c r="F97" s="48">
        <v>0</v>
      </c>
      <c r="G97" s="48">
        <v>0</v>
      </c>
      <c r="H97" s="38">
        <v>0</v>
      </c>
    </row>
    <row r="98" spans="1:8" x14ac:dyDescent="0.15">
      <c r="A98" s="51">
        <v>97</v>
      </c>
      <c r="B98" s="4" t="s">
        <v>553</v>
      </c>
      <c r="C98" s="4" t="s">
        <v>40</v>
      </c>
      <c r="D98" s="4" t="s">
        <v>6</v>
      </c>
      <c r="E98" s="4" t="s">
        <v>9</v>
      </c>
      <c r="F98" s="48">
        <v>0</v>
      </c>
      <c r="G98" s="48">
        <v>0</v>
      </c>
      <c r="H98" s="38">
        <v>0</v>
      </c>
    </row>
    <row r="99" spans="1:8" x14ac:dyDescent="0.15">
      <c r="A99" s="51">
        <v>98</v>
      </c>
      <c r="B99" s="4" t="s">
        <v>558</v>
      </c>
      <c r="C99" s="4"/>
      <c r="D99" s="4" t="s">
        <v>11</v>
      </c>
      <c r="E99" s="4" t="s">
        <v>14</v>
      </c>
      <c r="F99" s="48">
        <v>0</v>
      </c>
      <c r="G99" s="48">
        <v>2492</v>
      </c>
      <c r="H99" s="38">
        <v>47507.6</v>
      </c>
    </row>
    <row r="100" spans="1:8" x14ac:dyDescent="0.15">
      <c r="A100" s="51">
        <v>99</v>
      </c>
      <c r="B100" s="5">
        <v>40404</v>
      </c>
      <c r="C100" s="5">
        <v>42544</v>
      </c>
      <c r="D100" s="4" t="s">
        <v>11</v>
      </c>
      <c r="E100" s="4" t="s">
        <v>7</v>
      </c>
      <c r="F100" s="48">
        <v>77000</v>
      </c>
      <c r="G100" s="48">
        <v>20134.080000000002</v>
      </c>
      <c r="H100" s="38">
        <v>0</v>
      </c>
    </row>
    <row r="101" spans="1:8" x14ac:dyDescent="0.15">
      <c r="A101" s="51">
        <v>100</v>
      </c>
      <c r="B101" s="4" t="s">
        <v>462</v>
      </c>
      <c r="C101" s="4" t="s">
        <v>91</v>
      </c>
      <c r="D101" s="4" t="s">
        <v>21</v>
      </c>
      <c r="E101" s="4" t="s">
        <v>7</v>
      </c>
      <c r="F101" s="48">
        <v>4000</v>
      </c>
      <c r="G101" s="48">
        <v>1944</v>
      </c>
      <c r="H101" s="38">
        <v>0</v>
      </c>
    </row>
    <row r="102" spans="1:8" x14ac:dyDescent="0.15">
      <c r="A102" s="51">
        <v>101</v>
      </c>
      <c r="B102" s="4" t="s">
        <v>559</v>
      </c>
      <c r="C102" s="4" t="s">
        <v>64</v>
      </c>
      <c r="D102" s="4" t="s">
        <v>11</v>
      </c>
      <c r="E102" s="4" t="s">
        <v>7</v>
      </c>
      <c r="F102" s="48">
        <v>6000</v>
      </c>
      <c r="G102" s="48">
        <v>2783.04</v>
      </c>
      <c r="H102" s="38">
        <v>0</v>
      </c>
    </row>
    <row r="103" spans="1:8" x14ac:dyDescent="0.15">
      <c r="A103" s="51">
        <v>102</v>
      </c>
      <c r="B103" s="4" t="s">
        <v>481</v>
      </c>
      <c r="C103" s="4" t="s">
        <v>480</v>
      </c>
      <c r="D103" s="4" t="s">
        <v>11</v>
      </c>
      <c r="E103" s="4" t="s">
        <v>7</v>
      </c>
      <c r="F103" s="48">
        <v>17751</v>
      </c>
      <c r="G103" s="48">
        <v>2328.56</v>
      </c>
      <c r="H103" s="38">
        <v>0</v>
      </c>
    </row>
    <row r="104" spans="1:8" x14ac:dyDescent="0.15">
      <c r="A104" s="51">
        <v>103</v>
      </c>
      <c r="B104" s="4" t="s">
        <v>560</v>
      </c>
      <c r="C104" s="4" t="s">
        <v>488</v>
      </c>
      <c r="D104" s="4" t="s">
        <v>6</v>
      </c>
      <c r="E104" s="4" t="s">
        <v>7</v>
      </c>
      <c r="F104" s="48">
        <v>195</v>
      </c>
      <c r="G104" s="48">
        <v>0</v>
      </c>
      <c r="H104" s="38">
        <v>0</v>
      </c>
    </row>
    <row r="105" spans="1:8" x14ac:dyDescent="0.15">
      <c r="A105" s="51">
        <v>104</v>
      </c>
      <c r="B105" s="4" t="s">
        <v>562</v>
      </c>
      <c r="C105" s="4" t="s">
        <v>561</v>
      </c>
      <c r="D105" s="4" t="s">
        <v>6</v>
      </c>
      <c r="E105" s="4" t="s">
        <v>7</v>
      </c>
      <c r="F105" s="48">
        <v>179.5</v>
      </c>
      <c r="G105" s="48">
        <v>0</v>
      </c>
      <c r="H105" s="38">
        <v>0</v>
      </c>
    </row>
    <row r="106" spans="1:8" x14ac:dyDescent="0.15">
      <c r="A106" s="51">
        <v>105</v>
      </c>
      <c r="B106" s="4" t="s">
        <v>483</v>
      </c>
      <c r="C106" s="4" t="s">
        <v>19</v>
      </c>
      <c r="D106" s="4" t="s">
        <v>11</v>
      </c>
      <c r="E106" s="4" t="s">
        <v>9</v>
      </c>
      <c r="F106" s="48">
        <v>0</v>
      </c>
      <c r="G106" s="48">
        <v>0</v>
      </c>
      <c r="H106" s="38">
        <v>0</v>
      </c>
    </row>
    <row r="107" spans="1:8" x14ac:dyDescent="0.15">
      <c r="A107" s="51">
        <v>106</v>
      </c>
      <c r="B107" s="5">
        <v>40564</v>
      </c>
      <c r="C107" s="4" t="s">
        <v>92</v>
      </c>
      <c r="D107" s="4" t="s">
        <v>11</v>
      </c>
      <c r="E107" s="4" t="s">
        <v>7</v>
      </c>
      <c r="F107" s="48">
        <v>30000</v>
      </c>
      <c r="G107" s="48">
        <v>2190</v>
      </c>
      <c r="H107" s="38">
        <v>0</v>
      </c>
    </row>
    <row r="108" spans="1:8" x14ac:dyDescent="0.15">
      <c r="A108" s="51">
        <v>107</v>
      </c>
      <c r="B108" s="5">
        <v>40737</v>
      </c>
      <c r="C108" s="4" t="s">
        <v>563</v>
      </c>
      <c r="D108" s="4" t="s">
        <v>6</v>
      </c>
      <c r="E108" s="4" t="s">
        <v>9</v>
      </c>
      <c r="F108" s="48">
        <v>0</v>
      </c>
      <c r="G108" s="48">
        <v>0</v>
      </c>
      <c r="H108" s="38">
        <v>0</v>
      </c>
    </row>
    <row r="109" spans="1:8" x14ac:dyDescent="0.15">
      <c r="A109" s="51">
        <v>108</v>
      </c>
      <c r="B109" s="4" t="s">
        <v>484</v>
      </c>
      <c r="C109" s="4" t="s">
        <v>93</v>
      </c>
      <c r="D109" s="4" t="s">
        <v>11</v>
      </c>
      <c r="E109" s="4" t="s">
        <v>7</v>
      </c>
      <c r="F109" s="48">
        <v>90251</v>
      </c>
      <c r="G109" s="48">
        <v>3507.18</v>
      </c>
      <c r="H109" s="38">
        <v>0</v>
      </c>
    </row>
    <row r="110" spans="1:8" x14ac:dyDescent="0.15">
      <c r="A110" s="51">
        <v>109</v>
      </c>
      <c r="B110" s="4" t="s">
        <v>485</v>
      </c>
      <c r="C110" s="4" t="s">
        <v>94</v>
      </c>
      <c r="D110" s="4" t="s">
        <v>11</v>
      </c>
      <c r="E110" s="4" t="s">
        <v>7</v>
      </c>
      <c r="F110" s="48">
        <v>7613.78</v>
      </c>
      <c r="G110" s="48">
        <v>2183.6</v>
      </c>
      <c r="H110" s="38">
        <v>0</v>
      </c>
    </row>
    <row r="111" spans="1:8" x14ac:dyDescent="0.15">
      <c r="A111" s="51">
        <v>110</v>
      </c>
      <c r="B111" s="4" t="s">
        <v>565</v>
      </c>
      <c r="C111" s="4" t="s">
        <v>564</v>
      </c>
      <c r="D111" s="4" t="s">
        <v>21</v>
      </c>
      <c r="E111" s="4" t="s">
        <v>9</v>
      </c>
      <c r="F111" s="48">
        <v>0</v>
      </c>
      <c r="G111" s="48">
        <v>0</v>
      </c>
      <c r="H111" s="38">
        <v>0</v>
      </c>
    </row>
    <row r="112" spans="1:8" x14ac:dyDescent="0.15">
      <c r="A112" s="51">
        <v>111</v>
      </c>
      <c r="B112" s="4" t="s">
        <v>95</v>
      </c>
      <c r="C112" s="4" t="s">
        <v>33</v>
      </c>
      <c r="D112" s="4" t="s">
        <v>11</v>
      </c>
      <c r="E112" s="4" t="s">
        <v>9</v>
      </c>
      <c r="F112" s="48">
        <v>0</v>
      </c>
      <c r="G112" s="48">
        <v>624</v>
      </c>
      <c r="H112" s="38">
        <v>0</v>
      </c>
    </row>
    <row r="113" spans="1:8" x14ac:dyDescent="0.15">
      <c r="A113" s="51">
        <v>112</v>
      </c>
      <c r="B113" s="4" t="s">
        <v>486</v>
      </c>
      <c r="C113" s="4" t="s">
        <v>96</v>
      </c>
      <c r="D113" s="4" t="s">
        <v>11</v>
      </c>
      <c r="E113" s="4" t="s">
        <v>7</v>
      </c>
      <c r="F113" s="48">
        <v>11405</v>
      </c>
      <c r="G113" s="48">
        <v>500</v>
      </c>
      <c r="H113" s="38">
        <v>0</v>
      </c>
    </row>
    <row r="114" spans="1:8" x14ac:dyDescent="0.15">
      <c r="A114" s="51">
        <v>113</v>
      </c>
      <c r="B114" s="4" t="s">
        <v>566</v>
      </c>
      <c r="C114" s="4" t="s">
        <v>13</v>
      </c>
      <c r="D114" s="4" t="s">
        <v>11</v>
      </c>
      <c r="E114" s="4" t="s">
        <v>9</v>
      </c>
      <c r="F114" s="48">
        <v>0</v>
      </c>
      <c r="G114" s="48">
        <v>374.4</v>
      </c>
      <c r="H114" s="38">
        <v>0</v>
      </c>
    </row>
    <row r="115" spans="1:8" x14ac:dyDescent="0.15">
      <c r="A115" s="51">
        <v>114</v>
      </c>
      <c r="B115" s="4" t="s">
        <v>408</v>
      </c>
      <c r="C115" s="4" t="s">
        <v>567</v>
      </c>
      <c r="D115" s="4" t="s">
        <v>6</v>
      </c>
      <c r="E115" s="4" t="s">
        <v>7</v>
      </c>
      <c r="F115" s="48">
        <v>230</v>
      </c>
      <c r="G115" s="48">
        <v>0</v>
      </c>
      <c r="H115" s="38">
        <v>0</v>
      </c>
    </row>
    <row r="116" spans="1:8" x14ac:dyDescent="0.15">
      <c r="A116" s="51">
        <v>115</v>
      </c>
      <c r="B116" s="4" t="s">
        <v>97</v>
      </c>
      <c r="C116" s="4" t="s">
        <v>567</v>
      </c>
      <c r="D116" s="4" t="s">
        <v>6</v>
      </c>
      <c r="E116" s="4" t="s">
        <v>7</v>
      </c>
      <c r="F116" s="48">
        <v>75</v>
      </c>
      <c r="G116" s="48">
        <v>0</v>
      </c>
      <c r="H116" s="38">
        <v>0</v>
      </c>
    </row>
    <row r="117" spans="1:8" x14ac:dyDescent="0.15">
      <c r="A117" s="51">
        <v>116</v>
      </c>
      <c r="B117" s="4" t="s">
        <v>45</v>
      </c>
      <c r="C117" s="4" t="s">
        <v>13</v>
      </c>
      <c r="D117" s="4" t="s">
        <v>11</v>
      </c>
      <c r="E117" s="4" t="s">
        <v>9</v>
      </c>
      <c r="F117" s="48">
        <v>0</v>
      </c>
      <c r="G117" s="48">
        <v>280.8</v>
      </c>
      <c r="H117" s="38">
        <v>0</v>
      </c>
    </row>
    <row r="118" spans="1:8" x14ac:dyDescent="0.15">
      <c r="A118" s="51">
        <v>117</v>
      </c>
      <c r="B118" s="4" t="s">
        <v>360</v>
      </c>
      <c r="C118" s="4"/>
      <c r="D118" s="4" t="s">
        <v>11</v>
      </c>
      <c r="E118" s="4" t="s">
        <v>14</v>
      </c>
      <c r="F118" s="48">
        <v>0</v>
      </c>
      <c r="G118" s="48">
        <v>1962</v>
      </c>
      <c r="H118" s="38">
        <v>60000</v>
      </c>
    </row>
    <row r="119" spans="1:8" x14ac:dyDescent="0.15">
      <c r="A119" s="51">
        <v>118</v>
      </c>
      <c r="B119" s="4" t="s">
        <v>490</v>
      </c>
      <c r="C119" s="4" t="s">
        <v>489</v>
      </c>
      <c r="D119" s="4" t="s">
        <v>11</v>
      </c>
      <c r="E119" s="4" t="s">
        <v>7</v>
      </c>
      <c r="F119" s="48">
        <v>31701.89</v>
      </c>
      <c r="G119" s="48">
        <v>33853.89</v>
      </c>
      <c r="H119" s="38">
        <v>0</v>
      </c>
    </row>
    <row r="120" spans="1:8" x14ac:dyDescent="0.15">
      <c r="A120" s="51">
        <v>119</v>
      </c>
      <c r="B120" s="4" t="s">
        <v>491</v>
      </c>
      <c r="C120" s="4" t="s">
        <v>94</v>
      </c>
      <c r="D120" s="4" t="s">
        <v>11</v>
      </c>
      <c r="E120" s="4" t="s">
        <v>9</v>
      </c>
      <c r="F120" s="48">
        <v>0</v>
      </c>
      <c r="G120" s="48">
        <v>80</v>
      </c>
      <c r="H120" s="38">
        <v>0</v>
      </c>
    </row>
    <row r="121" spans="1:8" x14ac:dyDescent="0.15">
      <c r="A121" s="51">
        <v>120</v>
      </c>
      <c r="B121" s="4" t="s">
        <v>569</v>
      </c>
      <c r="C121" s="4" t="s">
        <v>509</v>
      </c>
      <c r="D121" s="4" t="s">
        <v>6</v>
      </c>
      <c r="E121" s="4" t="s">
        <v>7</v>
      </c>
      <c r="F121" s="48">
        <v>400</v>
      </c>
      <c r="G121" s="48">
        <v>0</v>
      </c>
      <c r="H121" s="38">
        <v>0</v>
      </c>
    </row>
    <row r="122" spans="1:8" x14ac:dyDescent="0.15">
      <c r="A122" s="51">
        <v>121</v>
      </c>
      <c r="B122" s="4" t="s">
        <v>494</v>
      </c>
      <c r="C122" s="4" t="s">
        <v>492</v>
      </c>
      <c r="D122" s="4" t="s">
        <v>11</v>
      </c>
      <c r="E122" s="4" t="s">
        <v>9</v>
      </c>
      <c r="F122" s="48">
        <v>0</v>
      </c>
      <c r="G122" s="48">
        <v>80</v>
      </c>
      <c r="H122" s="38">
        <v>0</v>
      </c>
    </row>
    <row r="123" spans="1:8" x14ac:dyDescent="0.15">
      <c r="A123" s="51">
        <v>122</v>
      </c>
      <c r="B123" s="4" t="s">
        <v>568</v>
      </c>
      <c r="C123" s="5">
        <v>42808</v>
      </c>
      <c r="D123" s="4" t="s">
        <v>21</v>
      </c>
      <c r="E123" s="4" t="s">
        <v>7</v>
      </c>
      <c r="F123" s="48">
        <v>195053.16</v>
      </c>
      <c r="G123" s="48">
        <v>280</v>
      </c>
      <c r="H123" s="38">
        <v>0</v>
      </c>
    </row>
    <row r="124" spans="1:8" x14ac:dyDescent="0.15">
      <c r="A124" s="51">
        <v>123</v>
      </c>
      <c r="B124" s="4" t="s">
        <v>571</v>
      </c>
      <c r="C124" s="4" t="s">
        <v>93</v>
      </c>
      <c r="D124" s="4" t="s">
        <v>11</v>
      </c>
      <c r="E124" s="4" t="s">
        <v>7</v>
      </c>
      <c r="F124" s="48">
        <v>17055.55</v>
      </c>
      <c r="G124" s="48">
        <v>6166.56</v>
      </c>
      <c r="H124" s="38">
        <v>0</v>
      </c>
    </row>
    <row r="125" spans="1:8" x14ac:dyDescent="0.15">
      <c r="A125" s="51">
        <v>124</v>
      </c>
      <c r="B125" s="4" t="s">
        <v>555</v>
      </c>
      <c r="C125" s="4" t="s">
        <v>572</v>
      </c>
      <c r="D125" s="4" t="s">
        <v>11</v>
      </c>
      <c r="E125" s="4" t="s">
        <v>7</v>
      </c>
      <c r="F125" s="48">
        <v>4749.2</v>
      </c>
      <c r="G125" s="48">
        <v>0</v>
      </c>
      <c r="H125" s="38">
        <v>0</v>
      </c>
    </row>
    <row r="126" spans="1:8" x14ac:dyDescent="0.15">
      <c r="A126" s="51">
        <v>125</v>
      </c>
      <c r="B126" s="4" t="s">
        <v>249</v>
      </c>
      <c r="C126" s="4" t="s">
        <v>41</v>
      </c>
      <c r="D126" s="4" t="s">
        <v>11</v>
      </c>
      <c r="E126" s="4" t="s">
        <v>7</v>
      </c>
      <c r="F126" s="48">
        <v>2500</v>
      </c>
      <c r="G126" s="48">
        <v>0</v>
      </c>
      <c r="H126" s="38">
        <v>0</v>
      </c>
    </row>
    <row r="127" spans="1:8" x14ac:dyDescent="0.15">
      <c r="A127" s="51">
        <v>126</v>
      </c>
      <c r="B127" s="4" t="s">
        <v>98</v>
      </c>
      <c r="C127" s="4" t="s">
        <v>74</v>
      </c>
      <c r="D127" s="4" t="s">
        <v>11</v>
      </c>
      <c r="E127" s="4" t="s">
        <v>9</v>
      </c>
      <c r="F127" s="48">
        <v>0</v>
      </c>
      <c r="G127" s="48">
        <v>0</v>
      </c>
      <c r="H127" s="38">
        <v>0</v>
      </c>
    </row>
    <row r="128" spans="1:8" x14ac:dyDescent="0.15">
      <c r="A128" s="51">
        <v>127</v>
      </c>
      <c r="B128" s="4" t="s">
        <v>548</v>
      </c>
      <c r="C128" s="4" t="s">
        <v>563</v>
      </c>
      <c r="D128" s="4" t="s">
        <v>11</v>
      </c>
      <c r="E128" s="4" t="s">
        <v>7</v>
      </c>
      <c r="F128" s="48">
        <v>3020</v>
      </c>
      <c r="G128" s="48">
        <v>601.80999999999995</v>
      </c>
      <c r="H128" s="38">
        <v>0</v>
      </c>
    </row>
    <row r="129" spans="1:8" x14ac:dyDescent="0.15">
      <c r="A129" s="51">
        <v>128</v>
      </c>
      <c r="B129" s="4" t="s">
        <v>573</v>
      </c>
      <c r="C129" s="4" t="s">
        <v>473</v>
      </c>
      <c r="D129" s="4" t="s">
        <v>11</v>
      </c>
      <c r="E129" s="4" t="s">
        <v>7</v>
      </c>
      <c r="F129" s="48">
        <v>2969</v>
      </c>
      <c r="G129" s="48">
        <v>301.81</v>
      </c>
      <c r="H129" s="38">
        <v>0</v>
      </c>
    </row>
    <row r="130" spans="1:8" x14ac:dyDescent="0.15">
      <c r="A130" s="51">
        <v>129</v>
      </c>
      <c r="B130" s="4" t="s">
        <v>574</v>
      </c>
      <c r="C130" s="4" t="s">
        <v>99</v>
      </c>
      <c r="D130" s="4" t="s">
        <v>11</v>
      </c>
      <c r="E130" s="4" t="s">
        <v>7</v>
      </c>
      <c r="F130" s="48">
        <v>6000</v>
      </c>
      <c r="G130" s="48">
        <v>401.81</v>
      </c>
      <c r="H130" s="38">
        <v>0</v>
      </c>
    </row>
    <row r="131" spans="1:8" x14ac:dyDescent="0.15">
      <c r="A131" s="51">
        <v>130</v>
      </c>
      <c r="B131" s="4" t="s">
        <v>575</v>
      </c>
      <c r="C131" s="4"/>
      <c r="D131" s="4" t="s">
        <v>11</v>
      </c>
      <c r="E131" s="4" t="s">
        <v>14</v>
      </c>
      <c r="F131" s="48">
        <v>0</v>
      </c>
      <c r="G131" s="48">
        <v>22820.91</v>
      </c>
      <c r="H131" s="38">
        <v>0</v>
      </c>
    </row>
    <row r="132" spans="1:8" x14ac:dyDescent="0.15">
      <c r="A132" s="51">
        <v>131</v>
      </c>
      <c r="B132" s="4" t="s">
        <v>577</v>
      </c>
      <c r="C132" s="4" t="s">
        <v>40</v>
      </c>
      <c r="D132" s="4" t="s">
        <v>11</v>
      </c>
      <c r="E132" s="4" t="s">
        <v>9</v>
      </c>
      <c r="F132" s="48">
        <v>0</v>
      </c>
      <c r="G132" s="48">
        <v>0</v>
      </c>
      <c r="H132" s="38">
        <v>0</v>
      </c>
    </row>
    <row r="133" spans="1:8" x14ac:dyDescent="0.15">
      <c r="A133" s="51">
        <v>132</v>
      </c>
      <c r="B133" s="4" t="s">
        <v>578</v>
      </c>
      <c r="C133" s="4" t="s">
        <v>40</v>
      </c>
      <c r="D133" s="4" t="s">
        <v>11</v>
      </c>
      <c r="E133" s="4" t="s">
        <v>9</v>
      </c>
      <c r="F133" s="48">
        <v>0</v>
      </c>
      <c r="G133" s="48">
        <v>0</v>
      </c>
      <c r="H133" s="38">
        <v>0</v>
      </c>
    </row>
    <row r="134" spans="1:8" x14ac:dyDescent="0.15">
      <c r="A134" s="51">
        <v>133</v>
      </c>
      <c r="B134" s="4" t="s">
        <v>576</v>
      </c>
      <c r="C134" s="4" t="s">
        <v>40</v>
      </c>
      <c r="D134" s="4" t="s">
        <v>6</v>
      </c>
      <c r="E134" s="4" t="s">
        <v>9</v>
      </c>
      <c r="F134" s="48">
        <v>0</v>
      </c>
      <c r="G134" s="48">
        <v>0</v>
      </c>
      <c r="H134" s="38">
        <v>0</v>
      </c>
    </row>
    <row r="135" spans="1:8" x14ac:dyDescent="0.15">
      <c r="A135" s="51">
        <v>134</v>
      </c>
      <c r="B135" s="4" t="s">
        <v>580</v>
      </c>
      <c r="C135" s="4" t="s">
        <v>579</v>
      </c>
      <c r="D135" s="4" t="s">
        <v>11</v>
      </c>
      <c r="E135" s="4" t="s">
        <v>7</v>
      </c>
      <c r="F135" s="48">
        <v>1000</v>
      </c>
      <c r="G135" s="48">
        <v>501.81</v>
      </c>
      <c r="H135" s="38">
        <v>0</v>
      </c>
    </row>
    <row r="136" spans="1:8" x14ac:dyDescent="0.15">
      <c r="A136" s="51">
        <v>135</v>
      </c>
      <c r="B136" s="4" t="s">
        <v>581</v>
      </c>
      <c r="C136" s="4"/>
      <c r="D136" s="4" t="s">
        <v>11</v>
      </c>
      <c r="E136" s="4" t="s">
        <v>12</v>
      </c>
      <c r="F136" s="48">
        <v>0</v>
      </c>
      <c r="G136" s="48">
        <v>5368</v>
      </c>
      <c r="H136" s="38">
        <v>8196</v>
      </c>
    </row>
    <row r="137" spans="1:8" x14ac:dyDescent="0.15">
      <c r="A137" s="51">
        <v>136</v>
      </c>
      <c r="B137" s="4" t="s">
        <v>497</v>
      </c>
      <c r="C137" s="4" t="s">
        <v>496</v>
      </c>
      <c r="D137" s="4" t="s">
        <v>11</v>
      </c>
      <c r="E137" s="4" t="s">
        <v>7</v>
      </c>
      <c r="F137" s="48">
        <v>6335</v>
      </c>
      <c r="G137" s="48">
        <v>801.81</v>
      </c>
      <c r="H137" s="38">
        <v>0</v>
      </c>
    </row>
    <row r="138" spans="1:8" x14ac:dyDescent="0.15">
      <c r="A138" s="51">
        <v>137</v>
      </c>
      <c r="B138" s="4" t="s">
        <v>100</v>
      </c>
      <c r="C138" s="4" t="s">
        <v>428</v>
      </c>
      <c r="D138" s="4" t="s">
        <v>11</v>
      </c>
      <c r="E138" s="4" t="s">
        <v>9</v>
      </c>
      <c r="F138" s="48">
        <v>0</v>
      </c>
      <c r="G138" s="48">
        <v>0</v>
      </c>
      <c r="H138" s="38">
        <v>0</v>
      </c>
    </row>
    <row r="139" spans="1:8" x14ac:dyDescent="0.15">
      <c r="A139" s="51">
        <v>138</v>
      </c>
      <c r="B139" s="4" t="s">
        <v>482</v>
      </c>
      <c r="C139" s="4" t="s">
        <v>582</v>
      </c>
      <c r="D139" s="4" t="s">
        <v>11</v>
      </c>
      <c r="E139" s="4" t="s">
        <v>7</v>
      </c>
      <c r="F139" s="48">
        <v>1500</v>
      </c>
      <c r="G139" s="48">
        <v>0</v>
      </c>
      <c r="H139" s="38">
        <v>0</v>
      </c>
    </row>
    <row r="140" spans="1:8" x14ac:dyDescent="0.15">
      <c r="A140" s="51">
        <v>139</v>
      </c>
      <c r="B140" s="4" t="s">
        <v>364</v>
      </c>
      <c r="C140" s="4"/>
      <c r="D140" s="4" t="s">
        <v>11</v>
      </c>
      <c r="E140" s="4" t="s">
        <v>14</v>
      </c>
      <c r="F140" s="48">
        <v>0</v>
      </c>
      <c r="G140" s="48">
        <v>2669.81</v>
      </c>
      <c r="H140" s="38">
        <v>14598.19</v>
      </c>
    </row>
    <row r="141" spans="1:8" x14ac:dyDescent="0.15">
      <c r="A141" s="51">
        <v>140</v>
      </c>
      <c r="B141" s="4" t="s">
        <v>101</v>
      </c>
      <c r="C141" s="4"/>
      <c r="D141" s="4" t="s">
        <v>11</v>
      </c>
      <c r="E141" s="4" t="s">
        <v>14</v>
      </c>
      <c r="F141" s="48">
        <v>0</v>
      </c>
      <c r="G141" s="48">
        <v>32426.48</v>
      </c>
      <c r="H141" s="38">
        <v>17401.52</v>
      </c>
    </row>
    <row r="142" spans="1:8" x14ac:dyDescent="0.15">
      <c r="A142" s="51">
        <v>141</v>
      </c>
      <c r="B142" s="4" t="s">
        <v>570</v>
      </c>
      <c r="C142" s="4" t="s">
        <v>102</v>
      </c>
      <c r="D142" s="4" t="s">
        <v>6</v>
      </c>
      <c r="E142" s="4" t="s">
        <v>7</v>
      </c>
      <c r="F142" s="48">
        <v>289.19</v>
      </c>
      <c r="G142" s="48">
        <v>0</v>
      </c>
      <c r="H142" s="38">
        <v>0</v>
      </c>
    </row>
    <row r="143" spans="1:8" x14ac:dyDescent="0.15">
      <c r="A143" s="51">
        <v>142</v>
      </c>
      <c r="B143" s="4" t="s">
        <v>103</v>
      </c>
      <c r="C143" s="4" t="s">
        <v>17</v>
      </c>
      <c r="D143" s="4" t="s">
        <v>6</v>
      </c>
      <c r="E143" s="4" t="s">
        <v>9</v>
      </c>
      <c r="F143" s="48">
        <v>0</v>
      </c>
      <c r="G143" s="48">
        <v>0</v>
      </c>
      <c r="H143" s="38">
        <v>0</v>
      </c>
    </row>
    <row r="144" spans="1:8" x14ac:dyDescent="0.15">
      <c r="A144" s="51">
        <v>143</v>
      </c>
      <c r="B144" s="4" t="s">
        <v>103</v>
      </c>
      <c r="C144" s="4" t="s">
        <v>40</v>
      </c>
      <c r="D144" s="4" t="s">
        <v>6</v>
      </c>
      <c r="E144" s="4" t="s">
        <v>9</v>
      </c>
      <c r="F144" s="48">
        <v>0</v>
      </c>
      <c r="G144" s="48">
        <v>0</v>
      </c>
      <c r="H144" s="38">
        <v>0</v>
      </c>
    </row>
    <row r="145" spans="1:8" x14ac:dyDescent="0.15">
      <c r="A145" s="51">
        <v>144</v>
      </c>
      <c r="B145" s="4" t="s">
        <v>583</v>
      </c>
      <c r="C145" s="4" t="s">
        <v>104</v>
      </c>
      <c r="D145" s="4" t="s">
        <v>11</v>
      </c>
      <c r="E145" s="4" t="s">
        <v>7</v>
      </c>
      <c r="F145" s="48">
        <v>82500</v>
      </c>
      <c r="G145" s="48">
        <v>2080</v>
      </c>
      <c r="H145" s="38">
        <v>0</v>
      </c>
    </row>
    <row r="146" spans="1:8" x14ac:dyDescent="0.15">
      <c r="A146" s="51">
        <v>145</v>
      </c>
      <c r="B146" s="4" t="s">
        <v>76</v>
      </c>
      <c r="C146" s="4" t="s">
        <v>584</v>
      </c>
      <c r="D146" s="4" t="s">
        <v>11</v>
      </c>
      <c r="E146" s="4" t="s">
        <v>7</v>
      </c>
      <c r="F146" s="48">
        <v>500</v>
      </c>
      <c r="G146" s="48">
        <v>0</v>
      </c>
      <c r="H146" s="38">
        <v>0</v>
      </c>
    </row>
    <row r="147" spans="1:8" x14ac:dyDescent="0.15">
      <c r="A147" s="51">
        <v>146</v>
      </c>
      <c r="B147" s="4" t="s">
        <v>498</v>
      </c>
      <c r="C147" s="4" t="s">
        <v>68</v>
      </c>
      <c r="D147" s="4" t="s">
        <v>11</v>
      </c>
      <c r="E147" s="4" t="s">
        <v>9</v>
      </c>
      <c r="F147" s="48">
        <v>0</v>
      </c>
      <c r="G147" s="48">
        <v>0</v>
      </c>
      <c r="H147" s="38">
        <v>0</v>
      </c>
    </row>
    <row r="148" spans="1:8" x14ac:dyDescent="0.15">
      <c r="A148" s="51">
        <v>147</v>
      </c>
      <c r="B148" s="4" t="s">
        <v>252</v>
      </c>
      <c r="C148" s="4" t="s">
        <v>585</v>
      </c>
      <c r="D148" s="4" t="s">
        <v>11</v>
      </c>
      <c r="E148" s="4" t="s">
        <v>7</v>
      </c>
      <c r="F148" s="48">
        <v>84438</v>
      </c>
      <c r="G148" s="48">
        <v>1460</v>
      </c>
      <c r="H148" s="38">
        <v>0</v>
      </c>
    </row>
    <row r="149" spans="1:8" x14ac:dyDescent="0.15">
      <c r="A149" s="51">
        <v>148</v>
      </c>
      <c r="B149" s="4" t="s">
        <v>586</v>
      </c>
      <c r="C149" s="5">
        <v>42124</v>
      </c>
      <c r="D149" s="4" t="s">
        <v>601</v>
      </c>
      <c r="E149" s="4" t="s">
        <v>12</v>
      </c>
      <c r="F149" s="48">
        <v>0</v>
      </c>
      <c r="G149" s="48">
        <v>0</v>
      </c>
      <c r="H149" s="38">
        <v>5000</v>
      </c>
    </row>
    <row r="150" spans="1:8" x14ac:dyDescent="0.15">
      <c r="A150" s="51">
        <v>149</v>
      </c>
      <c r="B150" s="4" t="s">
        <v>500</v>
      </c>
      <c r="C150" s="4" t="s">
        <v>499</v>
      </c>
      <c r="D150" s="4" t="s">
        <v>11</v>
      </c>
      <c r="E150" s="4" t="s">
        <v>7</v>
      </c>
      <c r="F150" s="48">
        <v>3000</v>
      </c>
      <c r="G150" s="48">
        <v>720</v>
      </c>
      <c r="H150" s="38">
        <v>0</v>
      </c>
    </row>
    <row r="151" spans="1:8" x14ac:dyDescent="0.15">
      <c r="A151" s="51">
        <v>150</v>
      </c>
      <c r="B151" s="5">
        <v>40397</v>
      </c>
      <c r="C151" s="5">
        <v>41080</v>
      </c>
      <c r="D151" s="4" t="s">
        <v>11</v>
      </c>
      <c r="E151" s="4" t="s">
        <v>9</v>
      </c>
      <c r="F151" s="48">
        <v>0</v>
      </c>
      <c r="G151" s="48">
        <v>0</v>
      </c>
      <c r="H151" s="38">
        <v>0</v>
      </c>
    </row>
    <row r="152" spans="1:8" x14ac:dyDescent="0.15">
      <c r="A152" s="51">
        <v>151</v>
      </c>
      <c r="B152" s="5">
        <v>40533</v>
      </c>
      <c r="C152" s="5">
        <v>41080</v>
      </c>
      <c r="D152" s="4" t="s">
        <v>11</v>
      </c>
      <c r="E152" s="4" t="s">
        <v>9</v>
      </c>
      <c r="F152" s="48">
        <v>0</v>
      </c>
      <c r="G152" s="48">
        <v>0</v>
      </c>
      <c r="H152" s="38">
        <v>0</v>
      </c>
    </row>
    <row r="153" spans="1:8" x14ac:dyDescent="0.15">
      <c r="A153" s="51">
        <v>152</v>
      </c>
      <c r="B153" s="5">
        <v>40614</v>
      </c>
      <c r="C153" s="4"/>
      <c r="D153" s="4" t="s">
        <v>11</v>
      </c>
      <c r="E153" s="4" t="s">
        <v>14</v>
      </c>
      <c r="F153" s="48">
        <v>0</v>
      </c>
      <c r="G153" s="48">
        <v>1020</v>
      </c>
      <c r="H153" s="38">
        <v>20000</v>
      </c>
    </row>
    <row r="154" spans="1:8" x14ac:dyDescent="0.15">
      <c r="A154" s="51">
        <v>153</v>
      </c>
      <c r="B154" s="4" t="s">
        <v>475</v>
      </c>
      <c r="C154" s="4" t="s">
        <v>473</v>
      </c>
      <c r="D154" s="4" t="s">
        <v>11</v>
      </c>
      <c r="E154" s="4" t="s">
        <v>7</v>
      </c>
      <c r="F154" s="48">
        <v>17800</v>
      </c>
      <c r="G154" s="48">
        <v>0</v>
      </c>
      <c r="H154" s="38">
        <v>0</v>
      </c>
    </row>
    <row r="155" spans="1:8" x14ac:dyDescent="0.15">
      <c r="A155" s="51">
        <v>154</v>
      </c>
      <c r="B155" s="4" t="s">
        <v>503</v>
      </c>
      <c r="C155" s="4" t="s">
        <v>105</v>
      </c>
      <c r="D155" s="4" t="s">
        <v>11</v>
      </c>
      <c r="E155" s="4" t="s">
        <v>7</v>
      </c>
      <c r="F155" s="48">
        <v>3500</v>
      </c>
      <c r="G155" s="48">
        <v>4640</v>
      </c>
      <c r="H155" s="38">
        <v>0</v>
      </c>
    </row>
    <row r="156" spans="1:8" x14ac:dyDescent="0.15">
      <c r="A156" s="51">
        <v>155</v>
      </c>
      <c r="B156" s="5">
        <v>40188</v>
      </c>
      <c r="C156" s="4" t="s">
        <v>68</v>
      </c>
      <c r="D156" s="4" t="s">
        <v>11</v>
      </c>
      <c r="E156" s="4" t="s">
        <v>9</v>
      </c>
      <c r="F156" s="48">
        <v>0</v>
      </c>
      <c r="G156" s="48">
        <v>0</v>
      </c>
      <c r="H156" s="38">
        <v>0</v>
      </c>
    </row>
    <row r="157" spans="1:8" x14ac:dyDescent="0.15">
      <c r="A157" s="51">
        <v>156</v>
      </c>
      <c r="B157" s="4" t="s">
        <v>90</v>
      </c>
      <c r="C157" s="4" t="s">
        <v>106</v>
      </c>
      <c r="D157" s="4" t="s">
        <v>6</v>
      </c>
      <c r="E157" s="4" t="s">
        <v>7</v>
      </c>
      <c r="F157" s="48">
        <v>20</v>
      </c>
      <c r="G157" s="48">
        <v>0</v>
      </c>
      <c r="H157" s="38">
        <v>0</v>
      </c>
    </row>
    <row r="158" spans="1:8" x14ac:dyDescent="0.15">
      <c r="A158" s="51">
        <v>157</v>
      </c>
      <c r="B158" s="4" t="s">
        <v>493</v>
      </c>
      <c r="C158" s="4"/>
      <c r="D158" s="4" t="s">
        <v>21</v>
      </c>
      <c r="E158" s="4" t="s">
        <v>9</v>
      </c>
      <c r="F158" s="48">
        <v>0</v>
      </c>
      <c r="G158" s="48">
        <v>0</v>
      </c>
      <c r="H158" s="38"/>
    </row>
    <row r="159" spans="1:8" x14ac:dyDescent="0.15">
      <c r="A159" s="51">
        <v>158</v>
      </c>
      <c r="B159" s="4" t="s">
        <v>505</v>
      </c>
      <c r="C159" s="4" t="s">
        <v>504</v>
      </c>
      <c r="D159" s="4" t="s">
        <v>11</v>
      </c>
      <c r="E159" s="4" t="s">
        <v>7</v>
      </c>
      <c r="F159" s="48">
        <v>10000</v>
      </c>
      <c r="G159" s="48">
        <v>3968</v>
      </c>
      <c r="H159" s="38">
        <v>0</v>
      </c>
    </row>
    <row r="160" spans="1:8" x14ac:dyDescent="0.15">
      <c r="A160" s="51">
        <v>159</v>
      </c>
      <c r="B160" s="4" t="s">
        <v>501</v>
      </c>
      <c r="C160" s="4" t="s">
        <v>40</v>
      </c>
      <c r="D160" s="4" t="s">
        <v>6</v>
      </c>
      <c r="E160" s="4" t="s">
        <v>9</v>
      </c>
      <c r="F160" s="48">
        <v>0</v>
      </c>
      <c r="G160" s="48">
        <v>0</v>
      </c>
      <c r="H160" s="38">
        <v>0</v>
      </c>
    </row>
    <row r="161" spans="1:8" x14ac:dyDescent="0.15">
      <c r="A161" s="51">
        <v>160</v>
      </c>
      <c r="B161" s="4" t="s">
        <v>328</v>
      </c>
      <c r="C161" s="4" t="s">
        <v>75</v>
      </c>
      <c r="D161" s="4" t="s">
        <v>6</v>
      </c>
      <c r="E161" s="4" t="s">
        <v>9</v>
      </c>
      <c r="F161" s="48">
        <v>0</v>
      </c>
      <c r="G161" s="48">
        <v>0</v>
      </c>
      <c r="H161" s="38">
        <v>0</v>
      </c>
    </row>
    <row r="162" spans="1:8" x14ac:dyDescent="0.15">
      <c r="A162" s="51">
        <v>161</v>
      </c>
      <c r="B162" s="21">
        <v>40062</v>
      </c>
      <c r="C162" s="4" t="s">
        <v>107</v>
      </c>
      <c r="D162" s="4" t="s">
        <v>11</v>
      </c>
      <c r="E162" s="4" t="s">
        <v>7</v>
      </c>
      <c r="F162" s="48">
        <v>2930</v>
      </c>
      <c r="G162" s="48">
        <v>80</v>
      </c>
      <c r="H162" s="38">
        <v>0</v>
      </c>
    </row>
    <row r="163" spans="1:8" x14ac:dyDescent="0.15">
      <c r="A163" s="51">
        <v>162</v>
      </c>
      <c r="B163" s="4" t="s">
        <v>97</v>
      </c>
      <c r="C163" s="4" t="s">
        <v>108</v>
      </c>
      <c r="D163" s="4" t="s">
        <v>6</v>
      </c>
      <c r="E163" s="4" t="s">
        <v>9</v>
      </c>
      <c r="F163" s="48">
        <v>0</v>
      </c>
      <c r="G163" s="48">
        <v>0</v>
      </c>
      <c r="H163" s="38">
        <v>0</v>
      </c>
    </row>
    <row r="164" spans="1:8" x14ac:dyDescent="0.15">
      <c r="A164" s="51">
        <v>163</v>
      </c>
      <c r="B164" s="4" t="s">
        <v>587</v>
      </c>
      <c r="C164" s="4" t="s">
        <v>109</v>
      </c>
      <c r="D164" s="4" t="s">
        <v>6</v>
      </c>
      <c r="E164" s="4" t="s">
        <v>7</v>
      </c>
      <c r="F164" s="48">
        <v>15</v>
      </c>
      <c r="G164" s="48">
        <v>0</v>
      </c>
      <c r="H164" s="38">
        <v>0</v>
      </c>
    </row>
    <row r="165" spans="1:8" x14ac:dyDescent="0.15">
      <c r="A165" s="51">
        <v>164</v>
      </c>
      <c r="B165" s="4" t="s">
        <v>349</v>
      </c>
      <c r="C165" s="4" t="s">
        <v>109</v>
      </c>
      <c r="D165" s="4" t="s">
        <v>11</v>
      </c>
      <c r="E165" s="4" t="s">
        <v>9</v>
      </c>
      <c r="F165" s="48">
        <v>0</v>
      </c>
      <c r="G165" s="48">
        <v>80</v>
      </c>
      <c r="H165" s="38">
        <v>0</v>
      </c>
    </row>
    <row r="166" spans="1:8" x14ac:dyDescent="0.15">
      <c r="A166" s="51">
        <v>165</v>
      </c>
      <c r="B166" s="4" t="s">
        <v>555</v>
      </c>
      <c r="C166" s="4" t="s">
        <v>588</v>
      </c>
      <c r="D166" s="4" t="s">
        <v>11</v>
      </c>
      <c r="E166" s="4" t="s">
        <v>7</v>
      </c>
      <c r="F166" s="48">
        <v>2500</v>
      </c>
      <c r="G166" s="48">
        <v>1280</v>
      </c>
      <c r="H166" s="38">
        <v>0</v>
      </c>
    </row>
    <row r="167" spans="1:8" x14ac:dyDescent="0.15">
      <c r="A167" s="51">
        <v>166</v>
      </c>
      <c r="B167" s="4" t="s">
        <v>31</v>
      </c>
      <c r="C167" s="4" t="s">
        <v>110</v>
      </c>
      <c r="D167" s="4" t="s">
        <v>11</v>
      </c>
      <c r="E167" s="4" t="s">
        <v>7</v>
      </c>
      <c r="F167" s="48">
        <v>26000</v>
      </c>
      <c r="G167" s="48">
        <v>6240</v>
      </c>
      <c r="H167" s="38">
        <v>0</v>
      </c>
    </row>
    <row r="168" spans="1:8" x14ac:dyDescent="0.15">
      <c r="A168" s="51">
        <v>167</v>
      </c>
      <c r="B168" s="4" t="s">
        <v>507</v>
      </c>
      <c r="C168" s="4" t="s">
        <v>506</v>
      </c>
      <c r="D168" s="4" t="s">
        <v>11</v>
      </c>
      <c r="E168" s="4" t="s">
        <v>7</v>
      </c>
      <c r="F168" s="48">
        <v>8000</v>
      </c>
      <c r="G168" s="48">
        <v>1580</v>
      </c>
      <c r="H168" s="38">
        <v>0</v>
      </c>
    </row>
    <row r="169" spans="1:8" x14ac:dyDescent="0.15">
      <c r="A169" s="51">
        <v>168</v>
      </c>
      <c r="B169" s="4" t="s">
        <v>502</v>
      </c>
      <c r="C169" s="4" t="s">
        <v>111</v>
      </c>
      <c r="D169" s="4" t="s">
        <v>6</v>
      </c>
      <c r="E169" s="4" t="s">
        <v>7</v>
      </c>
      <c r="F169" s="48">
        <v>2090</v>
      </c>
      <c r="G169" s="48">
        <v>0</v>
      </c>
      <c r="H169" s="38">
        <v>0</v>
      </c>
    </row>
    <row r="170" spans="1:8" x14ac:dyDescent="0.15">
      <c r="A170" s="51">
        <v>169</v>
      </c>
      <c r="B170" s="4" t="s">
        <v>350</v>
      </c>
      <c r="C170" s="4" t="s">
        <v>508</v>
      </c>
      <c r="D170" s="4" t="s">
        <v>11</v>
      </c>
      <c r="E170" s="4" t="s">
        <v>7</v>
      </c>
      <c r="F170" s="48">
        <v>2500</v>
      </c>
      <c r="G170" s="48">
        <v>0</v>
      </c>
      <c r="H170" s="38">
        <v>0</v>
      </c>
    </row>
    <row r="171" spans="1:8" x14ac:dyDescent="0.15">
      <c r="A171" s="51">
        <v>170</v>
      </c>
      <c r="B171" s="5">
        <v>40729</v>
      </c>
      <c r="C171" s="5">
        <v>40862</v>
      </c>
      <c r="D171" s="4" t="s">
        <v>6</v>
      </c>
      <c r="E171" s="4" t="s">
        <v>7</v>
      </c>
      <c r="F171" s="48">
        <v>852</v>
      </c>
      <c r="G171" s="48">
        <v>0</v>
      </c>
      <c r="H171" s="38">
        <v>0</v>
      </c>
    </row>
    <row r="172" spans="1:8" x14ac:dyDescent="0.15">
      <c r="A172" s="51">
        <v>171</v>
      </c>
      <c r="B172" s="5">
        <v>40304</v>
      </c>
      <c r="C172" s="5">
        <v>41591</v>
      </c>
      <c r="D172" s="4" t="s">
        <v>11</v>
      </c>
      <c r="E172" s="4" t="s">
        <v>9</v>
      </c>
      <c r="F172" s="48">
        <v>0</v>
      </c>
      <c r="G172" s="48">
        <v>720</v>
      </c>
      <c r="H172" s="38">
        <v>0</v>
      </c>
    </row>
    <row r="173" spans="1:8" x14ac:dyDescent="0.15">
      <c r="A173" s="51">
        <v>172</v>
      </c>
      <c r="B173" s="5" t="s">
        <v>613</v>
      </c>
      <c r="C173" s="5">
        <v>41597</v>
      </c>
      <c r="D173" s="4" t="s">
        <v>6</v>
      </c>
      <c r="E173" s="4" t="s">
        <v>9</v>
      </c>
      <c r="F173" s="48">
        <v>0</v>
      </c>
      <c r="G173" s="48">
        <v>0</v>
      </c>
      <c r="H173" s="38">
        <v>0</v>
      </c>
    </row>
    <row r="174" spans="1:8" x14ac:dyDescent="0.15">
      <c r="A174" s="51">
        <v>173</v>
      </c>
      <c r="B174" s="5">
        <v>40643</v>
      </c>
      <c r="C174" s="5">
        <v>40760</v>
      </c>
      <c r="D174" s="4" t="s">
        <v>6</v>
      </c>
      <c r="E174" s="4" t="s">
        <v>7</v>
      </c>
      <c r="F174" s="48">
        <v>1383</v>
      </c>
      <c r="G174" s="48">
        <v>0</v>
      </c>
      <c r="H174" s="38">
        <v>0</v>
      </c>
    </row>
    <row r="175" spans="1:8" x14ac:dyDescent="0.15">
      <c r="A175" s="51">
        <v>174</v>
      </c>
      <c r="B175" s="4" t="s">
        <v>112</v>
      </c>
      <c r="C175" s="4" t="s">
        <v>68</v>
      </c>
      <c r="D175" s="4" t="s">
        <v>6</v>
      </c>
      <c r="E175" s="4" t="s">
        <v>9</v>
      </c>
      <c r="F175" s="48">
        <v>0</v>
      </c>
      <c r="G175" s="48">
        <v>0</v>
      </c>
      <c r="H175" s="38">
        <v>0</v>
      </c>
    </row>
    <row r="176" spans="1:8" x14ac:dyDescent="0.15">
      <c r="A176" s="51">
        <v>175</v>
      </c>
      <c r="B176" s="4" t="s">
        <v>497</v>
      </c>
      <c r="C176" s="4" t="s">
        <v>509</v>
      </c>
      <c r="D176" s="4" t="s">
        <v>11</v>
      </c>
      <c r="E176" s="4" t="s">
        <v>7</v>
      </c>
      <c r="F176" s="48">
        <v>12666</v>
      </c>
      <c r="G176" s="48">
        <v>80</v>
      </c>
      <c r="H176" s="38">
        <v>0</v>
      </c>
    </row>
    <row r="177" spans="1:8" x14ac:dyDescent="0.15">
      <c r="A177" s="51">
        <v>176</v>
      </c>
      <c r="B177" s="4" t="s">
        <v>113</v>
      </c>
      <c r="C177" s="4" t="s">
        <v>428</v>
      </c>
      <c r="D177" s="4" t="s">
        <v>11</v>
      </c>
      <c r="E177" s="4" t="s">
        <v>9</v>
      </c>
      <c r="F177" s="48">
        <v>0</v>
      </c>
      <c r="G177" s="48">
        <v>0</v>
      </c>
      <c r="H177" s="38">
        <v>0</v>
      </c>
    </row>
    <row r="178" spans="1:8" x14ac:dyDescent="0.15">
      <c r="A178" s="51">
        <v>177</v>
      </c>
      <c r="B178" s="4" t="s">
        <v>589</v>
      </c>
      <c r="C178" s="4" t="s">
        <v>74</v>
      </c>
      <c r="D178" s="4" t="s">
        <v>11</v>
      </c>
      <c r="E178" s="4" t="s">
        <v>9</v>
      </c>
      <c r="F178" s="48">
        <v>0</v>
      </c>
      <c r="G178" s="48">
        <v>0</v>
      </c>
      <c r="H178" s="38">
        <v>0</v>
      </c>
    </row>
    <row r="179" spans="1:8" x14ac:dyDescent="0.15">
      <c r="A179" s="51">
        <v>178</v>
      </c>
      <c r="B179" s="4" t="s">
        <v>97</v>
      </c>
      <c r="C179" s="4" t="s">
        <v>428</v>
      </c>
      <c r="D179" s="4" t="s">
        <v>11</v>
      </c>
      <c r="E179" s="4" t="s">
        <v>9</v>
      </c>
      <c r="F179" s="48">
        <v>0</v>
      </c>
      <c r="G179" s="48">
        <v>0</v>
      </c>
      <c r="H179" s="38">
        <v>0</v>
      </c>
    </row>
    <row r="180" spans="1:8" x14ac:dyDescent="0.15">
      <c r="A180" s="51">
        <v>179</v>
      </c>
      <c r="B180" s="4" t="s">
        <v>411</v>
      </c>
      <c r="C180" s="4" t="s">
        <v>472</v>
      </c>
      <c r="D180" s="4" t="s">
        <v>11</v>
      </c>
      <c r="E180" s="4" t="s">
        <v>7</v>
      </c>
      <c r="F180" s="48">
        <v>4000</v>
      </c>
      <c r="G180" s="48">
        <v>350</v>
      </c>
      <c r="H180" s="38">
        <v>0</v>
      </c>
    </row>
    <row r="181" spans="1:8" x14ac:dyDescent="0.15">
      <c r="A181" s="51">
        <v>180</v>
      </c>
      <c r="B181" s="4" t="s">
        <v>114</v>
      </c>
      <c r="C181" s="4" t="s">
        <v>444</v>
      </c>
      <c r="D181" s="4" t="s">
        <v>11</v>
      </c>
      <c r="E181" s="4" t="s">
        <v>9</v>
      </c>
      <c r="F181" s="48">
        <v>0</v>
      </c>
      <c r="G181" s="48">
        <v>3456</v>
      </c>
      <c r="H181" s="38">
        <v>0</v>
      </c>
    </row>
    <row r="182" spans="1:8" x14ac:dyDescent="0.15">
      <c r="A182" s="51">
        <v>181</v>
      </c>
      <c r="B182" s="4" t="s">
        <v>487</v>
      </c>
      <c r="C182" s="4" t="s">
        <v>74</v>
      </c>
      <c r="D182" s="4" t="s">
        <v>11</v>
      </c>
      <c r="E182" s="4" t="s">
        <v>9</v>
      </c>
      <c r="F182" s="48">
        <v>0</v>
      </c>
      <c r="G182" s="48">
        <v>0</v>
      </c>
      <c r="H182" s="38">
        <v>0</v>
      </c>
    </row>
    <row r="183" spans="1:8" x14ac:dyDescent="0.15">
      <c r="A183" s="51">
        <v>182</v>
      </c>
      <c r="B183" s="4" t="s">
        <v>510</v>
      </c>
      <c r="C183" s="4" t="s">
        <v>115</v>
      </c>
      <c r="D183" s="4" t="s">
        <v>11</v>
      </c>
      <c r="E183" s="4" t="s">
        <v>7</v>
      </c>
      <c r="F183" s="48">
        <v>10400</v>
      </c>
      <c r="G183" s="48">
        <v>1001.81</v>
      </c>
      <c r="H183" s="38">
        <v>0</v>
      </c>
    </row>
    <row r="184" spans="1:8" x14ac:dyDescent="0.15">
      <c r="A184" s="51">
        <v>183</v>
      </c>
      <c r="B184" s="4" t="s">
        <v>334</v>
      </c>
      <c r="C184" s="4" t="s">
        <v>116</v>
      </c>
      <c r="D184" s="4" t="s">
        <v>11</v>
      </c>
      <c r="E184" s="4" t="s">
        <v>7</v>
      </c>
      <c r="F184" s="48">
        <v>8000</v>
      </c>
      <c r="G184" s="48">
        <v>3757.81</v>
      </c>
      <c r="H184" s="38">
        <v>0</v>
      </c>
    </row>
    <row r="185" spans="1:8" x14ac:dyDescent="0.15">
      <c r="A185" s="51">
        <v>184</v>
      </c>
      <c r="B185" s="4" t="s">
        <v>590</v>
      </c>
      <c r="C185" s="4" t="s">
        <v>94</v>
      </c>
      <c r="D185" s="4" t="s">
        <v>6</v>
      </c>
      <c r="E185" s="4" t="s">
        <v>9</v>
      </c>
      <c r="F185" s="48">
        <v>0</v>
      </c>
      <c r="G185" s="48">
        <v>0</v>
      </c>
      <c r="H185" s="38">
        <v>0</v>
      </c>
    </row>
    <row r="186" spans="1:8" x14ac:dyDescent="0.15">
      <c r="A186" s="51">
        <v>185</v>
      </c>
      <c r="B186" s="4" t="s">
        <v>543</v>
      </c>
      <c r="C186" s="4" t="s">
        <v>591</v>
      </c>
      <c r="D186" s="4" t="s">
        <v>11</v>
      </c>
      <c r="E186" s="4" t="s">
        <v>7</v>
      </c>
      <c r="F186" s="48">
        <v>42000</v>
      </c>
      <c r="G186" s="48">
        <v>16845.2</v>
      </c>
      <c r="H186" s="38">
        <v>0</v>
      </c>
    </row>
    <row r="187" spans="1:8" x14ac:dyDescent="0.15">
      <c r="A187" s="51">
        <v>186</v>
      </c>
      <c r="B187" s="4" t="s">
        <v>593</v>
      </c>
      <c r="C187" s="4" t="s">
        <v>592</v>
      </c>
      <c r="D187" s="4" t="s">
        <v>11</v>
      </c>
      <c r="E187" s="4" t="s">
        <v>7</v>
      </c>
      <c r="F187" s="48">
        <v>77236.27</v>
      </c>
      <c r="G187" s="48">
        <v>5268.37</v>
      </c>
      <c r="H187" s="38">
        <v>60869.599999999999</v>
      </c>
    </row>
    <row r="188" spans="1:8" x14ac:dyDescent="0.15">
      <c r="A188" s="51">
        <v>187</v>
      </c>
      <c r="B188" s="4" t="s">
        <v>594</v>
      </c>
      <c r="C188" s="4" t="s">
        <v>74</v>
      </c>
      <c r="D188" s="4" t="s">
        <v>11</v>
      </c>
      <c r="E188" s="4" t="s">
        <v>9</v>
      </c>
      <c r="F188" s="48">
        <v>0</v>
      </c>
      <c r="G188" s="48">
        <v>0</v>
      </c>
      <c r="H188" s="38">
        <v>0</v>
      </c>
    </row>
    <row r="189" spans="1:8" x14ac:dyDescent="0.15">
      <c r="A189" s="51">
        <v>188</v>
      </c>
      <c r="B189" s="4" t="s">
        <v>596</v>
      </c>
      <c r="C189" s="4" t="s">
        <v>595</v>
      </c>
      <c r="D189" s="4" t="s">
        <v>11</v>
      </c>
      <c r="E189" s="4" t="s">
        <v>9</v>
      </c>
      <c r="F189" s="48">
        <v>0</v>
      </c>
      <c r="G189" s="48">
        <v>301.81</v>
      </c>
      <c r="H189" s="38">
        <v>0</v>
      </c>
    </row>
    <row r="190" spans="1:8" x14ac:dyDescent="0.15">
      <c r="A190" s="51">
        <v>189</v>
      </c>
      <c r="B190" s="5">
        <v>39787</v>
      </c>
      <c r="C190" s="5">
        <v>41388</v>
      </c>
      <c r="D190" s="4" t="s">
        <v>11</v>
      </c>
      <c r="E190" s="4" t="s">
        <v>7</v>
      </c>
      <c r="F190" s="48">
        <v>6600</v>
      </c>
      <c r="G190" s="48">
        <v>280</v>
      </c>
      <c r="H190" s="38"/>
    </row>
    <row r="191" spans="1:8" x14ac:dyDescent="0.15">
      <c r="A191" s="51">
        <v>190</v>
      </c>
      <c r="B191" s="5">
        <v>40332</v>
      </c>
      <c r="C191" s="5">
        <v>41235</v>
      </c>
      <c r="D191" s="4" t="s">
        <v>11</v>
      </c>
      <c r="E191" s="4" t="s">
        <v>9</v>
      </c>
      <c r="F191" s="48">
        <v>0</v>
      </c>
      <c r="G191" s="48">
        <v>0</v>
      </c>
      <c r="H191" s="38">
        <v>0</v>
      </c>
    </row>
    <row r="192" spans="1:8" x14ac:dyDescent="0.15">
      <c r="A192" s="51">
        <v>191</v>
      </c>
      <c r="B192" s="5">
        <v>39888</v>
      </c>
      <c r="C192" s="5">
        <v>41646</v>
      </c>
      <c r="D192" s="4" t="s">
        <v>11</v>
      </c>
      <c r="E192" s="4" t="s">
        <v>7</v>
      </c>
      <c r="F192" s="48">
        <v>137000</v>
      </c>
      <c r="G192" s="48">
        <v>5488.5</v>
      </c>
      <c r="H192" s="38">
        <v>0</v>
      </c>
    </row>
    <row r="193" spans="1:8" x14ac:dyDescent="0.15">
      <c r="A193" s="51">
        <v>192</v>
      </c>
      <c r="B193" s="5">
        <v>40209</v>
      </c>
      <c r="C193" s="5"/>
      <c r="D193" s="4" t="s">
        <v>11</v>
      </c>
      <c r="E193" s="23" t="s">
        <v>614</v>
      </c>
      <c r="F193" s="48"/>
      <c r="G193" s="48">
        <v>280</v>
      </c>
      <c r="H193" s="38">
        <v>14720</v>
      </c>
    </row>
    <row r="194" spans="1:8" x14ac:dyDescent="0.15">
      <c r="A194" s="51">
        <v>193</v>
      </c>
      <c r="B194" s="5">
        <v>40304</v>
      </c>
      <c r="C194" s="5">
        <v>41591</v>
      </c>
      <c r="D194" s="4" t="s">
        <v>11</v>
      </c>
      <c r="E194" s="23" t="s">
        <v>9</v>
      </c>
      <c r="F194" s="48">
        <v>0</v>
      </c>
      <c r="G194" s="48">
        <v>720</v>
      </c>
      <c r="H194" s="38">
        <v>0</v>
      </c>
    </row>
    <row r="195" spans="1:8" ht="12" thickBot="1" x14ac:dyDescent="0.2">
      <c r="F195" s="52">
        <f>SUM(F2:F194)</f>
        <v>2795138.7199999997</v>
      </c>
      <c r="G195" s="53">
        <f>SUM(G2:G194)</f>
        <v>448952.41999999993</v>
      </c>
      <c r="H195" s="54">
        <f>SUM(H2:H194)</f>
        <v>551350.69000000006</v>
      </c>
    </row>
    <row r="198" spans="1:8" x14ac:dyDescent="0.15">
      <c r="B198" s="55" t="s">
        <v>615</v>
      </c>
      <c r="C198" s="55"/>
      <c r="D198" s="55"/>
      <c r="E198" s="55"/>
      <c r="F198" s="56"/>
      <c r="G198" s="56"/>
      <c r="H198" s="56"/>
    </row>
    <row r="199" spans="1:8" x14ac:dyDescent="0.15">
      <c r="B199" s="55" t="s">
        <v>616</v>
      </c>
      <c r="C199" s="55" t="s">
        <v>617</v>
      </c>
      <c r="D199" s="55"/>
      <c r="E199" s="55"/>
      <c r="F199" s="56"/>
      <c r="G199" s="56"/>
      <c r="H199" s="56"/>
    </row>
    <row r="203" spans="1:8" x14ac:dyDescent="0.15">
      <c r="B203" s="57" t="s">
        <v>618</v>
      </c>
      <c r="C203" s="57"/>
      <c r="D203" s="1"/>
    </row>
    <row r="204" spans="1:8" x14ac:dyDescent="0.15">
      <c r="B204" s="57" t="s">
        <v>619</v>
      </c>
      <c r="C204" s="9"/>
    </row>
  </sheetData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23"/>
  <sheetViews>
    <sheetView topLeftCell="A82" workbookViewId="0">
      <selection activeCell="D124" sqref="D124"/>
    </sheetView>
  </sheetViews>
  <sheetFormatPr defaultColWidth="19.140625" defaultRowHeight="11.25" x14ac:dyDescent="0.15"/>
  <cols>
    <col min="1" max="1" width="5.140625" style="7" customWidth="1"/>
    <col min="2" max="2" width="23.85546875" style="7" customWidth="1"/>
    <col min="3" max="3" width="16.5703125" style="7" bestFit="1" customWidth="1"/>
    <col min="4" max="4" width="43.42578125" style="7" customWidth="1"/>
    <col min="5" max="5" width="30.140625" style="7" bestFit="1" customWidth="1"/>
    <col min="6" max="6" width="16.42578125" style="7" bestFit="1" customWidth="1"/>
    <col min="7" max="7" width="18.7109375" style="27" customWidth="1"/>
    <col min="8" max="8" width="18.140625" style="7" customWidth="1"/>
    <col min="9" max="16384" width="19.140625" style="7"/>
  </cols>
  <sheetData>
    <row r="1" spans="1:8" s="8" customFormat="1" ht="54.75" customHeight="1" x14ac:dyDescent="0.1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22" t="s">
        <v>5</v>
      </c>
      <c r="G1" s="59" t="s">
        <v>597</v>
      </c>
      <c r="H1" s="12" t="s">
        <v>598</v>
      </c>
    </row>
    <row r="2" spans="1:8" ht="13.15" customHeight="1" x14ac:dyDescent="0.15">
      <c r="A2" s="4">
        <v>1</v>
      </c>
      <c r="B2" s="5">
        <v>40772</v>
      </c>
      <c r="C2" s="5">
        <v>40920</v>
      </c>
      <c r="D2" s="4" t="s">
        <v>11</v>
      </c>
      <c r="E2" s="4" t="s">
        <v>9</v>
      </c>
      <c r="F2" s="14"/>
      <c r="G2" s="14"/>
      <c r="H2" s="4"/>
    </row>
    <row r="3" spans="1:8" ht="13.15" customHeight="1" x14ac:dyDescent="0.15">
      <c r="A3" s="4">
        <v>2</v>
      </c>
      <c r="B3" s="5">
        <v>41003</v>
      </c>
      <c r="C3" s="5">
        <v>42139</v>
      </c>
      <c r="D3" s="4" t="s">
        <v>11</v>
      </c>
      <c r="E3" s="4" t="s">
        <v>9</v>
      </c>
      <c r="F3" s="25"/>
      <c r="G3" s="25"/>
      <c r="H3" s="29"/>
    </row>
    <row r="4" spans="1:8" ht="13.15" customHeight="1" x14ac:dyDescent="0.15">
      <c r="A4" s="4">
        <v>3</v>
      </c>
      <c r="B4" s="5">
        <v>40603</v>
      </c>
      <c r="C4" s="5">
        <v>41789</v>
      </c>
      <c r="D4" s="4" t="s">
        <v>11</v>
      </c>
      <c r="E4" s="4" t="s">
        <v>9</v>
      </c>
      <c r="F4" s="25"/>
      <c r="G4" s="25"/>
      <c r="H4" s="29"/>
    </row>
    <row r="5" spans="1:8" ht="13.15" customHeight="1" x14ac:dyDescent="0.15">
      <c r="A5" s="4">
        <v>4</v>
      </c>
      <c r="B5" s="5">
        <v>40839</v>
      </c>
      <c r="C5" s="5">
        <v>41124</v>
      </c>
      <c r="D5" s="4" t="s">
        <v>11</v>
      </c>
      <c r="E5" s="4" t="s">
        <v>7</v>
      </c>
      <c r="F5" s="25">
        <v>2324</v>
      </c>
      <c r="G5" s="25"/>
      <c r="H5" s="29"/>
    </row>
    <row r="6" spans="1:8" ht="13.15" customHeight="1" x14ac:dyDescent="0.15">
      <c r="A6" s="4">
        <v>5</v>
      </c>
      <c r="B6" s="5">
        <v>40155</v>
      </c>
      <c r="C6" s="5">
        <v>41885</v>
      </c>
      <c r="D6" s="4" t="s">
        <v>11</v>
      </c>
      <c r="E6" s="4" t="s">
        <v>9</v>
      </c>
      <c r="F6" s="25"/>
      <c r="G6" s="25"/>
      <c r="H6" s="29"/>
    </row>
    <row r="7" spans="1:8" ht="13.15" customHeight="1" x14ac:dyDescent="0.15">
      <c r="A7" s="4">
        <v>6</v>
      </c>
      <c r="B7" s="5">
        <v>40845</v>
      </c>
      <c r="C7" s="5">
        <v>42139</v>
      </c>
      <c r="D7" s="4" t="s">
        <v>11</v>
      </c>
      <c r="E7" s="4" t="s">
        <v>9</v>
      </c>
      <c r="F7" s="25"/>
      <c r="G7" s="25"/>
      <c r="H7" s="29"/>
    </row>
    <row r="8" spans="1:8" ht="13.15" customHeight="1" x14ac:dyDescent="0.15">
      <c r="A8" s="4">
        <v>7</v>
      </c>
      <c r="B8" s="5">
        <v>40998</v>
      </c>
      <c r="C8" s="5">
        <v>41235</v>
      </c>
      <c r="D8" s="4" t="s">
        <v>11</v>
      </c>
      <c r="E8" s="4" t="s">
        <v>9</v>
      </c>
      <c r="F8" s="25"/>
      <c r="G8" s="25"/>
      <c r="H8" s="29"/>
    </row>
    <row r="9" spans="1:8" s="13" customFormat="1" ht="13.15" customHeight="1" x14ac:dyDescent="0.15">
      <c r="A9" s="4">
        <v>8</v>
      </c>
      <c r="B9" s="6">
        <v>40499</v>
      </c>
      <c r="C9" s="6">
        <v>41012</v>
      </c>
      <c r="D9" s="11" t="s">
        <v>11</v>
      </c>
      <c r="E9" s="11" t="s">
        <v>7</v>
      </c>
      <c r="F9" s="40">
        <v>3200</v>
      </c>
      <c r="G9" s="40"/>
      <c r="H9" s="58"/>
    </row>
    <row r="10" spans="1:8" ht="13.15" customHeight="1" x14ac:dyDescent="0.15">
      <c r="A10" s="4">
        <v>9</v>
      </c>
      <c r="B10" s="26">
        <v>40575</v>
      </c>
      <c r="C10" s="5">
        <v>41960</v>
      </c>
      <c r="D10" s="4" t="s">
        <v>11</v>
      </c>
      <c r="E10" s="4" t="s">
        <v>9</v>
      </c>
      <c r="F10" s="25"/>
      <c r="G10" s="25"/>
      <c r="H10" s="29"/>
    </row>
    <row r="11" spans="1:8" ht="13.15" customHeight="1" x14ac:dyDescent="0.15">
      <c r="A11" s="4">
        <v>10</v>
      </c>
      <c r="B11" s="26">
        <v>40317</v>
      </c>
      <c r="C11" s="24">
        <v>42658</v>
      </c>
      <c r="D11" s="4" t="s">
        <v>601</v>
      </c>
      <c r="E11" s="4" t="s">
        <v>12</v>
      </c>
      <c r="F11" s="25"/>
      <c r="G11" s="25">
        <v>23821.279999999999</v>
      </c>
      <c r="H11" s="29"/>
    </row>
    <row r="12" spans="1:8" ht="13.15" customHeight="1" x14ac:dyDescent="0.15">
      <c r="A12" s="4">
        <v>11</v>
      </c>
      <c r="B12" s="4" t="s">
        <v>117</v>
      </c>
      <c r="C12" s="5">
        <v>41239</v>
      </c>
      <c r="D12" s="4" t="s">
        <v>11</v>
      </c>
      <c r="E12" s="4" t="s">
        <v>9</v>
      </c>
      <c r="F12" s="29">
        <v>0</v>
      </c>
      <c r="G12" s="25"/>
      <c r="H12" s="4"/>
    </row>
    <row r="13" spans="1:8" ht="13.15" customHeight="1" x14ac:dyDescent="0.15">
      <c r="A13" s="4">
        <v>12</v>
      </c>
      <c r="B13" s="5">
        <v>40346</v>
      </c>
      <c r="C13" s="5">
        <v>41239</v>
      </c>
      <c r="D13" s="4" t="s">
        <v>11</v>
      </c>
      <c r="E13" s="4" t="s">
        <v>9</v>
      </c>
      <c r="F13" s="29">
        <v>0</v>
      </c>
      <c r="G13" s="25"/>
      <c r="H13" s="4"/>
    </row>
    <row r="14" spans="1:8" ht="13.15" customHeight="1" x14ac:dyDescent="0.15">
      <c r="A14" s="4">
        <v>13</v>
      </c>
      <c r="B14" s="5">
        <v>40773</v>
      </c>
      <c r="C14" s="4" t="s">
        <v>118</v>
      </c>
      <c r="D14" s="4" t="s">
        <v>6</v>
      </c>
      <c r="E14" s="4" t="s">
        <v>7</v>
      </c>
      <c r="F14" s="25">
        <v>500</v>
      </c>
      <c r="G14" s="25"/>
      <c r="H14" s="29"/>
    </row>
    <row r="15" spans="1:8" ht="13.15" customHeight="1" x14ac:dyDescent="0.15">
      <c r="A15" s="4">
        <v>14</v>
      </c>
      <c r="B15" s="4" t="s">
        <v>34</v>
      </c>
      <c r="C15" s="4" t="s">
        <v>23</v>
      </c>
      <c r="D15" s="4" t="s">
        <v>11</v>
      </c>
      <c r="E15" s="4" t="s">
        <v>12</v>
      </c>
      <c r="F15" s="25">
        <v>0</v>
      </c>
      <c r="G15" s="60">
        <v>2052</v>
      </c>
      <c r="H15" s="29"/>
    </row>
    <row r="16" spans="1:8" ht="13.15" customHeight="1" x14ac:dyDescent="0.15">
      <c r="A16" s="4">
        <v>15</v>
      </c>
      <c r="B16" s="4" t="s">
        <v>119</v>
      </c>
      <c r="C16" s="4" t="s">
        <v>74</v>
      </c>
      <c r="D16" s="4" t="s">
        <v>601</v>
      </c>
      <c r="E16" s="4" t="s">
        <v>9</v>
      </c>
      <c r="F16" s="25">
        <v>0</v>
      </c>
      <c r="G16" s="25"/>
      <c r="H16" s="29"/>
    </row>
    <row r="17" spans="1:8" ht="13.15" customHeight="1" x14ac:dyDescent="0.15">
      <c r="A17" s="4">
        <v>16</v>
      </c>
      <c r="B17" s="4" t="s">
        <v>76</v>
      </c>
      <c r="C17" s="4" t="s">
        <v>94</v>
      </c>
      <c r="D17" s="4" t="s">
        <v>6</v>
      </c>
      <c r="E17" s="4" t="s">
        <v>9</v>
      </c>
      <c r="F17" s="25">
        <v>0</v>
      </c>
      <c r="G17" s="25"/>
      <c r="H17" s="29"/>
    </row>
    <row r="18" spans="1:8" ht="13.15" customHeight="1" x14ac:dyDescent="0.15">
      <c r="A18" s="4">
        <v>17</v>
      </c>
      <c r="B18" s="4" t="s">
        <v>120</v>
      </c>
      <c r="C18" s="4" t="s">
        <v>121</v>
      </c>
      <c r="D18" s="4" t="s">
        <v>601</v>
      </c>
      <c r="E18" s="4" t="s">
        <v>12</v>
      </c>
      <c r="F18" s="25">
        <v>0</v>
      </c>
      <c r="G18" s="60">
        <v>16094.4</v>
      </c>
      <c r="H18" s="29"/>
    </row>
    <row r="19" spans="1:8" ht="13.15" customHeight="1" x14ac:dyDescent="0.15">
      <c r="A19" s="4">
        <v>18</v>
      </c>
      <c r="B19" s="4" t="s">
        <v>122</v>
      </c>
      <c r="C19" s="4" t="s">
        <v>123</v>
      </c>
      <c r="D19" s="4" t="s">
        <v>11</v>
      </c>
      <c r="E19" s="4" t="s">
        <v>7</v>
      </c>
      <c r="F19" s="25">
        <v>125000</v>
      </c>
      <c r="G19" s="60">
        <v>12801.81</v>
      </c>
      <c r="H19" s="29"/>
    </row>
    <row r="20" spans="1:8" ht="13.15" customHeight="1" x14ac:dyDescent="0.15">
      <c r="A20" s="4">
        <v>19</v>
      </c>
      <c r="B20" s="4" t="s">
        <v>66</v>
      </c>
      <c r="C20" s="4" t="s">
        <v>74</v>
      </c>
      <c r="D20" s="4" t="s">
        <v>11</v>
      </c>
      <c r="E20" s="4" t="s">
        <v>9</v>
      </c>
      <c r="F20" s="25">
        <v>0</v>
      </c>
      <c r="G20" s="25"/>
      <c r="H20" s="29"/>
    </row>
    <row r="21" spans="1:8" ht="13.15" customHeight="1" x14ac:dyDescent="0.15">
      <c r="A21" s="4">
        <v>20</v>
      </c>
      <c r="B21" s="5" t="s">
        <v>603</v>
      </c>
      <c r="C21" s="4" t="s">
        <v>40</v>
      </c>
      <c r="D21" s="4" t="s">
        <v>11</v>
      </c>
      <c r="E21" s="4" t="s">
        <v>7</v>
      </c>
      <c r="F21" s="25">
        <f>5100+ 3400</f>
        <v>8500</v>
      </c>
      <c r="G21" s="25">
        <f>5409.54+2079.34</f>
        <v>7488.88</v>
      </c>
      <c r="H21" s="29"/>
    </row>
    <row r="22" spans="1:8" ht="13.15" customHeight="1" x14ac:dyDescent="0.15">
      <c r="A22" s="4">
        <v>21</v>
      </c>
      <c r="B22" s="4" t="s">
        <v>124</v>
      </c>
      <c r="C22" s="5">
        <v>43272</v>
      </c>
      <c r="D22" s="4" t="s">
        <v>21</v>
      </c>
      <c r="E22" s="4" t="s">
        <v>7</v>
      </c>
      <c r="F22" s="25">
        <v>3500</v>
      </c>
      <c r="G22" s="25">
        <v>24446.02</v>
      </c>
      <c r="H22" s="29"/>
    </row>
    <row r="23" spans="1:8" ht="13.15" customHeight="1" x14ac:dyDescent="0.15">
      <c r="A23" s="4">
        <v>22</v>
      </c>
      <c r="B23" s="4" t="s">
        <v>36</v>
      </c>
      <c r="C23" s="4" t="s">
        <v>94</v>
      </c>
      <c r="D23" s="4" t="s">
        <v>11</v>
      </c>
      <c r="E23" s="4" t="s">
        <v>9</v>
      </c>
      <c r="F23" s="25">
        <v>0</v>
      </c>
      <c r="G23" s="25">
        <v>624</v>
      </c>
      <c r="H23" s="29"/>
    </row>
    <row r="24" spans="1:8" ht="13.15" customHeight="1" x14ac:dyDescent="0.15">
      <c r="A24" s="4">
        <v>23</v>
      </c>
      <c r="B24" s="4" t="s">
        <v>125</v>
      </c>
      <c r="C24" s="5">
        <v>41667</v>
      </c>
      <c r="D24" s="4" t="s">
        <v>11</v>
      </c>
      <c r="E24" s="4" t="s">
        <v>14</v>
      </c>
      <c r="F24" s="25">
        <v>0</v>
      </c>
      <c r="G24" s="25">
        <v>6532.67</v>
      </c>
      <c r="H24" s="29"/>
    </row>
    <row r="25" spans="1:8" ht="13.15" customHeight="1" x14ac:dyDescent="0.15">
      <c r="A25" s="4">
        <v>24</v>
      </c>
      <c r="B25" s="4" t="s">
        <v>126</v>
      </c>
      <c r="C25" s="4" t="s">
        <v>127</v>
      </c>
      <c r="D25" s="4" t="s">
        <v>11</v>
      </c>
      <c r="E25" s="4" t="s">
        <v>7</v>
      </c>
      <c r="F25" s="25">
        <v>1760</v>
      </c>
      <c r="G25" s="25"/>
      <c r="H25" s="29"/>
    </row>
    <row r="26" spans="1:8" ht="13.15" customHeight="1" x14ac:dyDescent="0.15">
      <c r="A26" s="4">
        <v>25</v>
      </c>
      <c r="B26" s="4" t="s">
        <v>35</v>
      </c>
      <c r="C26" s="4" t="s">
        <v>94</v>
      </c>
      <c r="D26" s="4" t="s">
        <v>11</v>
      </c>
      <c r="E26" s="4" t="s">
        <v>9</v>
      </c>
      <c r="F26" s="25">
        <v>0</v>
      </c>
      <c r="G26" s="25"/>
      <c r="H26" s="29"/>
    </row>
    <row r="27" spans="1:8" ht="13.15" customHeight="1" x14ac:dyDescent="0.15">
      <c r="A27" s="4">
        <v>26</v>
      </c>
      <c r="B27" s="5">
        <v>40892</v>
      </c>
      <c r="C27" s="5">
        <v>41788</v>
      </c>
      <c r="D27" s="4" t="s">
        <v>11</v>
      </c>
      <c r="E27" s="4" t="s">
        <v>7</v>
      </c>
      <c r="F27" s="25">
        <v>12387.6</v>
      </c>
      <c r="G27" s="25">
        <v>1490</v>
      </c>
      <c r="H27" s="29"/>
    </row>
    <row r="28" spans="1:8" ht="13.15" customHeight="1" x14ac:dyDescent="0.15">
      <c r="A28" s="4">
        <v>27</v>
      </c>
      <c r="B28" s="4" t="s">
        <v>129</v>
      </c>
      <c r="C28" s="4" t="s">
        <v>130</v>
      </c>
      <c r="D28" s="4" t="s">
        <v>11</v>
      </c>
      <c r="E28" s="4" t="s">
        <v>12</v>
      </c>
      <c r="F28" s="25">
        <v>0</v>
      </c>
      <c r="G28" s="25">
        <v>2484</v>
      </c>
      <c r="H28" s="29"/>
    </row>
    <row r="29" spans="1:8" ht="13.15" customHeight="1" x14ac:dyDescent="0.15">
      <c r="A29" s="4">
        <v>28</v>
      </c>
      <c r="B29" s="5">
        <v>40946</v>
      </c>
      <c r="C29" s="4" t="s">
        <v>131</v>
      </c>
      <c r="D29" s="4" t="s">
        <v>6</v>
      </c>
      <c r="E29" s="4" t="s">
        <v>7</v>
      </c>
      <c r="F29" s="25">
        <v>520</v>
      </c>
      <c r="G29" s="25"/>
      <c r="H29" s="29"/>
    </row>
    <row r="30" spans="1:8" ht="13.15" customHeight="1" x14ac:dyDescent="0.15">
      <c r="A30" s="4">
        <v>29</v>
      </c>
      <c r="B30" s="4" t="s">
        <v>31</v>
      </c>
      <c r="C30" s="4" t="s">
        <v>132</v>
      </c>
      <c r="D30" s="4" t="s">
        <v>11</v>
      </c>
      <c r="E30" s="4" t="s">
        <v>7</v>
      </c>
      <c r="F30" s="25">
        <v>50000</v>
      </c>
      <c r="G30" s="25">
        <v>4767.96</v>
      </c>
      <c r="H30" s="29"/>
    </row>
    <row r="31" spans="1:8" ht="13.15" customHeight="1" x14ac:dyDescent="0.15">
      <c r="A31" s="4">
        <v>30</v>
      </c>
      <c r="B31" s="5">
        <v>40376</v>
      </c>
      <c r="C31" s="5">
        <v>42164</v>
      </c>
      <c r="D31" s="4" t="s">
        <v>11</v>
      </c>
      <c r="E31" s="4" t="s">
        <v>9</v>
      </c>
      <c r="F31" s="25"/>
      <c r="G31" s="25">
        <v>374.4</v>
      </c>
      <c r="H31" s="29"/>
    </row>
    <row r="32" spans="1:8" ht="13.15" customHeight="1" x14ac:dyDescent="0.15">
      <c r="A32" s="4">
        <v>31</v>
      </c>
      <c r="B32" s="4" t="s">
        <v>133</v>
      </c>
      <c r="C32" s="4" t="s">
        <v>134</v>
      </c>
      <c r="D32" s="4" t="s">
        <v>6</v>
      </c>
      <c r="E32" s="4" t="s">
        <v>7</v>
      </c>
      <c r="F32" s="25">
        <v>2000</v>
      </c>
      <c r="G32" s="25">
        <v>801.81</v>
      </c>
      <c r="H32" s="29"/>
    </row>
    <row r="33" spans="1:8" ht="13.15" customHeight="1" x14ac:dyDescent="0.15">
      <c r="A33" s="4">
        <v>32</v>
      </c>
      <c r="B33" s="4" t="s">
        <v>135</v>
      </c>
      <c r="C33" s="4" t="s">
        <v>17</v>
      </c>
      <c r="D33" s="4" t="s">
        <v>11</v>
      </c>
      <c r="E33" s="4" t="s">
        <v>9</v>
      </c>
      <c r="F33" s="25">
        <v>0</v>
      </c>
      <c r="G33" s="25">
        <v>80</v>
      </c>
      <c r="H33" s="29"/>
    </row>
    <row r="34" spans="1:8" ht="13.15" customHeight="1" x14ac:dyDescent="0.15">
      <c r="A34" s="4">
        <v>33</v>
      </c>
      <c r="B34" s="4" t="s">
        <v>136</v>
      </c>
      <c r="C34" s="4" t="s">
        <v>137</v>
      </c>
      <c r="D34" s="4" t="s">
        <v>601</v>
      </c>
      <c r="E34" s="4" t="s">
        <v>7</v>
      </c>
      <c r="F34" s="25">
        <v>6641.63</v>
      </c>
      <c r="G34" s="25">
        <v>9064.81</v>
      </c>
      <c r="H34" s="29"/>
    </row>
    <row r="35" spans="1:8" ht="13.15" customHeight="1" x14ac:dyDescent="0.15">
      <c r="A35" s="4">
        <v>34</v>
      </c>
      <c r="B35" s="4" t="s">
        <v>138</v>
      </c>
      <c r="C35" s="4" t="s">
        <v>139</v>
      </c>
      <c r="D35" s="4" t="s">
        <v>11</v>
      </c>
      <c r="E35" s="4" t="s">
        <v>7</v>
      </c>
      <c r="F35" s="25">
        <v>93512.98</v>
      </c>
      <c r="G35" s="25">
        <v>23135.64</v>
      </c>
      <c r="H35" s="29"/>
    </row>
    <row r="36" spans="1:8" ht="13.15" customHeight="1" x14ac:dyDescent="0.15">
      <c r="A36" s="4">
        <v>35</v>
      </c>
      <c r="B36" s="5">
        <v>40948</v>
      </c>
      <c r="C36" s="4" t="s">
        <v>48</v>
      </c>
      <c r="D36" s="4" t="s">
        <v>11</v>
      </c>
      <c r="E36" s="4" t="s">
        <v>7</v>
      </c>
      <c r="F36" s="25">
        <v>5700</v>
      </c>
      <c r="G36" s="25">
        <v>250</v>
      </c>
      <c r="H36" s="29"/>
    </row>
    <row r="37" spans="1:8" ht="13.15" customHeight="1" x14ac:dyDescent="0.15">
      <c r="A37" s="4">
        <v>36</v>
      </c>
      <c r="B37" s="4" t="s">
        <v>140</v>
      </c>
      <c r="C37" s="4" t="s">
        <v>141</v>
      </c>
      <c r="D37" s="4" t="s">
        <v>11</v>
      </c>
      <c r="E37" s="4" t="s">
        <v>7</v>
      </c>
      <c r="F37" s="25">
        <v>8800</v>
      </c>
      <c r="G37" s="60">
        <v>4173.8100000000004</v>
      </c>
      <c r="H37" s="29"/>
    </row>
    <row r="38" spans="1:8" ht="13.15" customHeight="1" x14ac:dyDescent="0.15">
      <c r="A38" s="4">
        <v>37</v>
      </c>
      <c r="B38" s="4" t="s">
        <v>142</v>
      </c>
      <c r="C38" s="4" t="s">
        <v>143</v>
      </c>
      <c r="D38" s="4" t="s">
        <v>6</v>
      </c>
      <c r="E38" s="4" t="s">
        <v>7</v>
      </c>
      <c r="F38" s="25">
        <v>4500</v>
      </c>
      <c r="G38" s="25">
        <v>2345.81</v>
      </c>
      <c r="H38" s="29"/>
    </row>
    <row r="39" spans="1:8" ht="13.15" customHeight="1" x14ac:dyDescent="0.15">
      <c r="A39" s="4">
        <v>38</v>
      </c>
      <c r="B39" s="4" t="s">
        <v>144</v>
      </c>
      <c r="C39" s="4" t="s">
        <v>74</v>
      </c>
      <c r="D39" s="4" t="s">
        <v>11</v>
      </c>
      <c r="E39" s="4" t="s">
        <v>9</v>
      </c>
      <c r="F39" s="25">
        <v>0</v>
      </c>
      <c r="G39" s="25"/>
      <c r="H39" s="29"/>
    </row>
    <row r="40" spans="1:8" ht="13.15" customHeight="1" x14ac:dyDescent="0.15">
      <c r="A40" s="4">
        <v>39</v>
      </c>
      <c r="B40" s="4" t="s">
        <v>145</v>
      </c>
      <c r="C40" s="4" t="s">
        <v>96</v>
      </c>
      <c r="D40" s="4" t="s">
        <v>11</v>
      </c>
      <c r="E40" s="4" t="s">
        <v>7</v>
      </c>
      <c r="F40" s="25">
        <v>6292</v>
      </c>
      <c r="G40" s="25"/>
      <c r="H40" s="29"/>
    </row>
    <row r="41" spans="1:8" ht="13.15" customHeight="1" x14ac:dyDescent="0.15">
      <c r="A41" s="4">
        <v>40</v>
      </c>
      <c r="B41" s="4" t="s">
        <v>36</v>
      </c>
      <c r="C41" s="4" t="s">
        <v>146</v>
      </c>
      <c r="D41" s="4" t="s">
        <v>11</v>
      </c>
      <c r="E41" s="4" t="s">
        <v>9</v>
      </c>
      <c r="F41" s="25">
        <v>0</v>
      </c>
      <c r="G41" s="25"/>
      <c r="H41" s="29"/>
    </row>
    <row r="42" spans="1:8" ht="13.15" customHeight="1" x14ac:dyDescent="0.15">
      <c r="A42" s="4">
        <v>41</v>
      </c>
      <c r="B42" s="4" t="s">
        <v>147</v>
      </c>
      <c r="C42" s="4" t="s">
        <v>123</v>
      </c>
      <c r="D42" s="4" t="s">
        <v>11</v>
      </c>
      <c r="E42" s="4" t="s">
        <v>7</v>
      </c>
      <c r="F42" s="25">
        <v>2800</v>
      </c>
      <c r="G42" s="28"/>
      <c r="H42" s="29"/>
    </row>
    <row r="43" spans="1:8" ht="13.15" customHeight="1" x14ac:dyDescent="0.15">
      <c r="A43" s="4">
        <v>42</v>
      </c>
      <c r="B43" s="4" t="s">
        <v>148</v>
      </c>
      <c r="C43" s="4" t="s">
        <v>149</v>
      </c>
      <c r="D43" s="4" t="s">
        <v>601</v>
      </c>
      <c r="E43" s="4" t="s">
        <v>7</v>
      </c>
      <c r="F43" s="25">
        <v>170</v>
      </c>
      <c r="G43" s="25"/>
      <c r="H43" s="29"/>
    </row>
    <row r="44" spans="1:8" ht="13.15" customHeight="1" x14ac:dyDescent="0.15">
      <c r="A44" s="4">
        <v>43</v>
      </c>
      <c r="B44" s="4" t="s">
        <v>24</v>
      </c>
      <c r="C44" s="4" t="s">
        <v>107</v>
      </c>
      <c r="D44" s="4" t="s">
        <v>21</v>
      </c>
      <c r="E44" s="4" t="s">
        <v>9</v>
      </c>
      <c r="F44" s="25">
        <v>0</v>
      </c>
      <c r="G44" s="25">
        <v>2402.17</v>
      </c>
      <c r="H44" s="29"/>
    </row>
    <row r="45" spans="1:8" ht="13.15" customHeight="1" x14ac:dyDescent="0.15">
      <c r="A45" s="4">
        <v>44</v>
      </c>
      <c r="B45" s="4" t="s">
        <v>128</v>
      </c>
      <c r="C45" s="4" t="s">
        <v>41</v>
      </c>
      <c r="D45" s="4" t="s">
        <v>6</v>
      </c>
      <c r="E45" s="4" t="s">
        <v>7</v>
      </c>
      <c r="F45" s="25">
        <v>397</v>
      </c>
      <c r="G45" s="25"/>
      <c r="H45" s="29"/>
    </row>
    <row r="46" spans="1:8" ht="13.15" customHeight="1" x14ac:dyDescent="0.15">
      <c r="A46" s="4">
        <v>45</v>
      </c>
      <c r="B46" s="4" t="s">
        <v>150</v>
      </c>
      <c r="C46" s="4" t="s">
        <v>74</v>
      </c>
      <c r="D46" s="4" t="s">
        <v>11</v>
      </c>
      <c r="E46" s="4" t="s">
        <v>9</v>
      </c>
      <c r="F46" s="25">
        <v>0</v>
      </c>
      <c r="G46" s="25"/>
      <c r="H46" s="29"/>
    </row>
    <row r="47" spans="1:8" ht="13.15" customHeight="1" x14ac:dyDescent="0.15">
      <c r="A47" s="4">
        <v>46</v>
      </c>
      <c r="B47" s="4" t="s">
        <v>151</v>
      </c>
      <c r="C47" s="4" t="s">
        <v>40</v>
      </c>
      <c r="D47" s="4" t="s">
        <v>6</v>
      </c>
      <c r="E47" s="4" t="s">
        <v>9</v>
      </c>
      <c r="F47" s="25">
        <v>0</v>
      </c>
      <c r="G47" s="25"/>
      <c r="H47" s="29"/>
    </row>
    <row r="48" spans="1:8" ht="13.15" customHeight="1" x14ac:dyDescent="0.15">
      <c r="A48" s="4">
        <v>47</v>
      </c>
      <c r="B48" s="4" t="s">
        <v>100</v>
      </c>
      <c r="C48" s="4" t="s">
        <v>152</v>
      </c>
      <c r="D48" s="4" t="s">
        <v>601</v>
      </c>
      <c r="E48" s="4" t="s">
        <v>7</v>
      </c>
      <c r="F48" s="25">
        <v>8500</v>
      </c>
      <c r="G48" s="25"/>
      <c r="H48" s="29"/>
    </row>
    <row r="49" spans="1:8" ht="13.15" customHeight="1" x14ac:dyDescent="0.15">
      <c r="A49" s="4">
        <v>48</v>
      </c>
      <c r="B49" s="4" t="s">
        <v>90</v>
      </c>
      <c r="C49" s="4"/>
      <c r="D49" s="4" t="s">
        <v>11</v>
      </c>
      <c r="E49" s="4" t="s">
        <v>14</v>
      </c>
      <c r="F49" s="25">
        <v>0</v>
      </c>
      <c r="G49" s="60">
        <v>402</v>
      </c>
      <c r="H49" s="36">
        <v>24598</v>
      </c>
    </row>
    <row r="50" spans="1:8" ht="13.15" customHeight="1" x14ac:dyDescent="0.15">
      <c r="A50" s="4">
        <v>49</v>
      </c>
      <c r="B50" s="4" t="s">
        <v>153</v>
      </c>
      <c r="C50" s="4" t="s">
        <v>74</v>
      </c>
      <c r="D50" s="4" t="s">
        <v>11</v>
      </c>
      <c r="E50" s="4" t="s">
        <v>9</v>
      </c>
      <c r="F50" s="25">
        <v>0</v>
      </c>
      <c r="G50" s="25">
        <v>300</v>
      </c>
      <c r="H50" s="29"/>
    </row>
    <row r="51" spans="1:8" ht="13.15" customHeight="1" x14ac:dyDescent="0.15">
      <c r="A51" s="4">
        <v>50</v>
      </c>
      <c r="B51" s="4" t="s">
        <v>154</v>
      </c>
      <c r="C51" s="4" t="s">
        <v>30</v>
      </c>
      <c r="D51" s="4" t="s">
        <v>11</v>
      </c>
      <c r="E51" s="4" t="s">
        <v>7</v>
      </c>
      <c r="F51" s="25">
        <v>11572</v>
      </c>
      <c r="G51" s="25"/>
      <c r="H51" s="29"/>
    </row>
    <row r="52" spans="1:8" ht="13.15" customHeight="1" x14ac:dyDescent="0.15">
      <c r="A52" s="4">
        <v>51</v>
      </c>
      <c r="B52" s="4" t="s">
        <v>155</v>
      </c>
      <c r="C52" s="4" t="s">
        <v>74</v>
      </c>
      <c r="D52" s="4" t="s">
        <v>11</v>
      </c>
      <c r="E52" s="4" t="s">
        <v>9</v>
      </c>
      <c r="F52" s="25">
        <v>0</v>
      </c>
      <c r="G52" s="25"/>
      <c r="H52" s="29"/>
    </row>
    <row r="53" spans="1:8" ht="13.15" customHeight="1" x14ac:dyDescent="0.15">
      <c r="A53" s="4">
        <v>52</v>
      </c>
      <c r="B53" s="4" t="s">
        <v>156</v>
      </c>
      <c r="C53" s="4" t="s">
        <v>94</v>
      </c>
      <c r="D53" s="4" t="s">
        <v>11</v>
      </c>
      <c r="E53" s="4" t="s">
        <v>9</v>
      </c>
      <c r="F53" s="25">
        <v>0</v>
      </c>
      <c r="G53" s="25"/>
      <c r="H53" s="29"/>
    </row>
    <row r="54" spans="1:8" ht="13.15" customHeight="1" x14ac:dyDescent="0.15">
      <c r="A54" s="4">
        <v>53</v>
      </c>
      <c r="B54" s="4" t="s">
        <v>157</v>
      </c>
      <c r="C54" s="4" t="s">
        <v>158</v>
      </c>
      <c r="D54" s="4" t="s">
        <v>6</v>
      </c>
      <c r="E54" s="4" t="s">
        <v>7</v>
      </c>
      <c r="F54" s="25">
        <v>150</v>
      </c>
      <c r="G54" s="25"/>
      <c r="H54" s="29"/>
    </row>
    <row r="55" spans="1:8" ht="13.15" customHeight="1" x14ac:dyDescent="0.15">
      <c r="A55" s="4">
        <v>54</v>
      </c>
      <c r="B55" s="4" t="s">
        <v>159</v>
      </c>
      <c r="C55" s="4" t="s">
        <v>160</v>
      </c>
      <c r="D55" s="4" t="s">
        <v>21</v>
      </c>
      <c r="E55" s="4" t="s">
        <v>14</v>
      </c>
      <c r="F55" s="25">
        <v>0</v>
      </c>
      <c r="G55" s="60">
        <v>4104</v>
      </c>
      <c r="H55" s="36"/>
    </row>
    <row r="56" spans="1:8" ht="13.15" customHeight="1" x14ac:dyDescent="0.15">
      <c r="A56" s="4">
        <v>55</v>
      </c>
      <c r="B56" s="4" t="s">
        <v>161</v>
      </c>
      <c r="C56" s="4" t="s">
        <v>162</v>
      </c>
      <c r="D56" s="4" t="s">
        <v>11</v>
      </c>
      <c r="E56" s="4" t="s">
        <v>7</v>
      </c>
      <c r="F56" s="25">
        <v>62000</v>
      </c>
      <c r="G56" s="25">
        <v>19000.810000000001</v>
      </c>
      <c r="H56" s="29"/>
    </row>
    <row r="57" spans="1:8" ht="13.15" customHeight="1" x14ac:dyDescent="0.15">
      <c r="A57" s="4">
        <v>56</v>
      </c>
      <c r="B57" s="4" t="s">
        <v>15</v>
      </c>
      <c r="C57" s="4" t="s">
        <v>163</v>
      </c>
      <c r="D57" s="4" t="s">
        <v>11</v>
      </c>
      <c r="E57" s="4" t="s">
        <v>7</v>
      </c>
      <c r="F57" s="25">
        <v>3775</v>
      </c>
      <c r="G57" s="25">
        <v>601.80999999999995</v>
      </c>
      <c r="H57" s="29"/>
    </row>
    <row r="58" spans="1:8" ht="13.15" customHeight="1" x14ac:dyDescent="0.15">
      <c r="A58" s="4">
        <v>57</v>
      </c>
      <c r="B58" s="4" t="s">
        <v>164</v>
      </c>
      <c r="C58" s="4" t="s">
        <v>74</v>
      </c>
      <c r="D58" s="4" t="s">
        <v>11</v>
      </c>
      <c r="E58" s="4" t="s">
        <v>9</v>
      </c>
      <c r="F58" s="25">
        <v>0</v>
      </c>
      <c r="G58" s="25">
        <v>300</v>
      </c>
      <c r="H58" s="29"/>
    </row>
    <row r="59" spans="1:8" ht="13.15" customHeight="1" x14ac:dyDescent="0.15">
      <c r="A59" s="4">
        <v>58</v>
      </c>
      <c r="B59" s="4" t="s">
        <v>165</v>
      </c>
      <c r="C59" s="4" t="s">
        <v>74</v>
      </c>
      <c r="D59" s="4" t="s">
        <v>11</v>
      </c>
      <c r="E59" s="4" t="s">
        <v>9</v>
      </c>
      <c r="F59" s="25">
        <v>0</v>
      </c>
      <c r="G59" s="25"/>
      <c r="H59" s="29"/>
    </row>
    <row r="60" spans="1:8" ht="13.15" customHeight="1" x14ac:dyDescent="0.15">
      <c r="A60" s="4">
        <v>59</v>
      </c>
      <c r="B60" s="4" t="s">
        <v>166</v>
      </c>
      <c r="C60" s="4" t="s">
        <v>74</v>
      </c>
      <c r="D60" s="4" t="s">
        <v>21</v>
      </c>
      <c r="E60" s="4" t="s">
        <v>9</v>
      </c>
      <c r="F60" s="25">
        <v>0</v>
      </c>
      <c r="G60" s="25"/>
      <c r="H60" s="29"/>
    </row>
    <row r="61" spans="1:8" ht="13.15" customHeight="1" x14ac:dyDescent="0.15">
      <c r="A61" s="4">
        <v>60</v>
      </c>
      <c r="B61" s="4" t="s">
        <v>167</v>
      </c>
      <c r="C61" s="4" t="s">
        <v>168</v>
      </c>
      <c r="D61" s="4" t="s">
        <v>601</v>
      </c>
      <c r="E61" s="4" t="s">
        <v>14</v>
      </c>
      <c r="F61" s="25">
        <v>12894.34</v>
      </c>
      <c r="G61" s="28">
        <v>8412.31</v>
      </c>
      <c r="H61" s="29">
        <v>21177.35</v>
      </c>
    </row>
    <row r="62" spans="1:8" ht="13.15" customHeight="1" x14ac:dyDescent="0.15">
      <c r="A62" s="4">
        <v>61</v>
      </c>
      <c r="B62" s="4" t="s">
        <v>114</v>
      </c>
      <c r="C62" s="4" t="s">
        <v>169</v>
      </c>
      <c r="D62" s="4" t="s">
        <v>11</v>
      </c>
      <c r="E62" s="4" t="s">
        <v>9</v>
      </c>
      <c r="F62" s="29">
        <v>0</v>
      </c>
      <c r="G62" s="61">
        <v>5292</v>
      </c>
      <c r="H62" s="4"/>
    </row>
    <row r="63" spans="1:8" ht="13.15" customHeight="1" x14ac:dyDescent="0.15">
      <c r="A63" s="4">
        <v>62</v>
      </c>
      <c r="B63" s="4" t="s">
        <v>170</v>
      </c>
      <c r="C63" s="4" t="s">
        <v>171</v>
      </c>
      <c r="D63" s="4" t="s">
        <v>11</v>
      </c>
      <c r="E63" s="4" t="s">
        <v>7</v>
      </c>
      <c r="F63" s="25">
        <v>63000</v>
      </c>
      <c r="G63" s="28"/>
      <c r="H63" s="29"/>
    </row>
    <row r="64" spans="1:8" ht="13.15" customHeight="1" x14ac:dyDescent="0.15">
      <c r="A64" s="4">
        <v>63</v>
      </c>
      <c r="B64" s="4" t="s">
        <v>16</v>
      </c>
      <c r="C64" s="4" t="s">
        <v>172</v>
      </c>
      <c r="D64" s="4" t="s">
        <v>11</v>
      </c>
      <c r="E64" s="4" t="s">
        <v>7</v>
      </c>
      <c r="F64" s="25">
        <v>30000</v>
      </c>
      <c r="G64" s="28">
        <v>601.80999999999995</v>
      </c>
      <c r="H64" s="29"/>
    </row>
    <row r="65" spans="1:8" ht="13.15" customHeight="1" x14ac:dyDescent="0.15">
      <c r="A65" s="4">
        <v>64</v>
      </c>
      <c r="B65" s="4" t="s">
        <v>173</v>
      </c>
      <c r="C65" s="4" t="s">
        <v>57</v>
      </c>
      <c r="D65" s="4" t="s">
        <v>21</v>
      </c>
      <c r="E65" s="4" t="s">
        <v>9</v>
      </c>
      <c r="F65" s="25">
        <v>0</v>
      </c>
      <c r="G65" s="28"/>
      <c r="H65" s="29"/>
    </row>
    <row r="66" spans="1:8" ht="13.15" customHeight="1" x14ac:dyDescent="0.15">
      <c r="A66" s="4">
        <v>65</v>
      </c>
      <c r="B66" s="4" t="s">
        <v>174</v>
      </c>
      <c r="C66" s="4" t="s">
        <v>26</v>
      </c>
      <c r="D66" s="4" t="s">
        <v>601</v>
      </c>
      <c r="E66" s="4" t="s">
        <v>9</v>
      </c>
      <c r="F66" s="25">
        <v>0</v>
      </c>
      <c r="G66" s="28"/>
      <c r="H66" s="29"/>
    </row>
    <row r="67" spans="1:8" ht="13.15" customHeight="1" x14ac:dyDescent="0.15">
      <c r="A67" s="4">
        <v>66</v>
      </c>
      <c r="B67" s="4" t="s">
        <v>76</v>
      </c>
      <c r="C67" s="4" t="s">
        <v>81</v>
      </c>
      <c r="D67" s="4" t="s">
        <v>11</v>
      </c>
      <c r="E67" s="4" t="s">
        <v>7</v>
      </c>
      <c r="F67" s="25">
        <v>38500</v>
      </c>
      <c r="G67" s="60">
        <v>5161.8100000000004</v>
      </c>
      <c r="H67" s="29"/>
    </row>
    <row r="68" spans="1:8" ht="13.15" customHeight="1" x14ac:dyDescent="0.15">
      <c r="A68" s="4">
        <v>67</v>
      </c>
      <c r="B68" s="4" t="s">
        <v>175</v>
      </c>
      <c r="C68" s="4" t="s">
        <v>176</v>
      </c>
      <c r="D68" s="4" t="s">
        <v>6</v>
      </c>
      <c r="E68" s="4" t="s">
        <v>7</v>
      </c>
      <c r="F68" s="25">
        <v>36.979999999999997</v>
      </c>
      <c r="G68" s="28"/>
      <c r="H68" s="29"/>
    </row>
    <row r="69" spans="1:8" ht="13.15" customHeight="1" x14ac:dyDescent="0.15">
      <c r="A69" s="4">
        <v>68</v>
      </c>
      <c r="B69" s="4" t="s">
        <v>115</v>
      </c>
      <c r="C69" s="4" t="s">
        <v>40</v>
      </c>
      <c r="D69" s="4" t="s">
        <v>11</v>
      </c>
      <c r="E69" s="4" t="s">
        <v>7</v>
      </c>
      <c r="F69" s="25">
        <v>550</v>
      </c>
      <c r="G69" s="28"/>
      <c r="H69" s="29"/>
    </row>
    <row r="70" spans="1:8" ht="13.15" customHeight="1" x14ac:dyDescent="0.15">
      <c r="A70" s="4">
        <v>69</v>
      </c>
      <c r="B70" s="4" t="s">
        <v>177</v>
      </c>
      <c r="C70" s="4" t="s">
        <v>178</v>
      </c>
      <c r="D70" s="4" t="s">
        <v>11</v>
      </c>
      <c r="E70" s="4" t="s">
        <v>12</v>
      </c>
      <c r="F70" s="25">
        <v>0</v>
      </c>
      <c r="G70" s="60">
        <v>2916</v>
      </c>
      <c r="H70" s="29"/>
    </row>
    <row r="71" spans="1:8" ht="13.15" customHeight="1" x14ac:dyDescent="0.15">
      <c r="A71" s="4">
        <v>70</v>
      </c>
      <c r="B71" s="4" t="s">
        <v>179</v>
      </c>
      <c r="C71" s="4" t="s">
        <v>180</v>
      </c>
      <c r="D71" s="4" t="s">
        <v>11</v>
      </c>
      <c r="E71" s="4" t="s">
        <v>9</v>
      </c>
      <c r="F71" s="25">
        <v>0</v>
      </c>
      <c r="G71" s="28"/>
      <c r="H71" s="29"/>
    </row>
    <row r="72" spans="1:8" ht="13.15" customHeight="1" x14ac:dyDescent="0.15">
      <c r="A72" s="4">
        <v>71</v>
      </c>
      <c r="B72" s="4" t="s">
        <v>181</v>
      </c>
      <c r="C72" s="4" t="s">
        <v>182</v>
      </c>
      <c r="D72" s="4" t="s">
        <v>11</v>
      </c>
      <c r="E72" s="4" t="s">
        <v>7</v>
      </c>
      <c r="F72" s="25">
        <v>2300</v>
      </c>
      <c r="G72" s="25">
        <v>500</v>
      </c>
      <c r="H72" s="29"/>
    </row>
    <row r="73" spans="1:8" ht="13.15" customHeight="1" x14ac:dyDescent="0.15">
      <c r="A73" s="4">
        <v>72</v>
      </c>
      <c r="B73" s="4" t="s">
        <v>183</v>
      </c>
      <c r="C73" s="4" t="s">
        <v>40</v>
      </c>
      <c r="D73" s="4" t="s">
        <v>6</v>
      </c>
      <c r="E73" s="4" t="s">
        <v>9</v>
      </c>
      <c r="F73" s="25">
        <v>0</v>
      </c>
      <c r="G73" s="25"/>
      <c r="H73" s="29"/>
    </row>
    <row r="74" spans="1:8" ht="13.15" customHeight="1" x14ac:dyDescent="0.15">
      <c r="A74" s="4">
        <v>73</v>
      </c>
      <c r="B74" s="4" t="s">
        <v>184</v>
      </c>
      <c r="C74" s="4" t="s">
        <v>75</v>
      </c>
      <c r="D74" s="4" t="s">
        <v>11</v>
      </c>
      <c r="E74" s="4" t="s">
        <v>9</v>
      </c>
      <c r="F74" s="25">
        <v>0</v>
      </c>
      <c r="G74" s="25">
        <v>80</v>
      </c>
      <c r="H74" s="29"/>
    </row>
    <row r="75" spans="1:8" ht="13.15" customHeight="1" x14ac:dyDescent="0.15">
      <c r="A75" s="4">
        <v>74</v>
      </c>
      <c r="B75" s="4" t="s">
        <v>46</v>
      </c>
      <c r="C75" s="4" t="s">
        <v>49</v>
      </c>
      <c r="D75" s="4" t="s">
        <v>59</v>
      </c>
      <c r="E75" s="4" t="s">
        <v>9</v>
      </c>
      <c r="F75" s="25">
        <v>0</v>
      </c>
      <c r="G75" s="28"/>
      <c r="H75" s="29"/>
    </row>
    <row r="76" spans="1:8" ht="13.15" customHeight="1" x14ac:dyDescent="0.15">
      <c r="A76" s="4">
        <v>75</v>
      </c>
      <c r="B76" s="5">
        <v>38351</v>
      </c>
      <c r="C76" s="5">
        <v>41788</v>
      </c>
      <c r="D76" s="4" t="s">
        <v>11</v>
      </c>
      <c r="E76" s="4" t="s">
        <v>9</v>
      </c>
      <c r="F76" s="25">
        <v>0</v>
      </c>
      <c r="G76" s="25"/>
      <c r="H76" s="29"/>
    </row>
    <row r="77" spans="1:8" ht="13.15" customHeight="1" x14ac:dyDescent="0.15">
      <c r="A77" s="4">
        <v>76</v>
      </c>
      <c r="B77" s="4" t="s">
        <v>114</v>
      </c>
      <c r="C77" s="4" t="s">
        <v>17</v>
      </c>
      <c r="D77" s="4" t="s">
        <v>11</v>
      </c>
      <c r="E77" s="4" t="s">
        <v>9</v>
      </c>
      <c r="F77" s="25">
        <v>0</v>
      </c>
      <c r="G77" s="25">
        <v>80</v>
      </c>
      <c r="H77" s="29"/>
    </row>
    <row r="78" spans="1:8" ht="13.15" customHeight="1" x14ac:dyDescent="0.15">
      <c r="A78" s="4">
        <v>77</v>
      </c>
      <c r="B78" s="5">
        <v>40054</v>
      </c>
      <c r="C78" s="4" t="s">
        <v>185</v>
      </c>
      <c r="D78" s="4" t="s">
        <v>11</v>
      </c>
      <c r="E78" s="4" t="s">
        <v>7</v>
      </c>
      <c r="F78" s="25">
        <v>47033.599999999999</v>
      </c>
      <c r="G78" s="25">
        <v>2080</v>
      </c>
      <c r="H78" s="29"/>
    </row>
    <row r="79" spans="1:8" ht="13.15" customHeight="1" x14ac:dyDescent="0.15">
      <c r="A79" s="4">
        <v>78</v>
      </c>
      <c r="B79" s="5">
        <v>37768</v>
      </c>
      <c r="C79" s="5">
        <v>41960</v>
      </c>
      <c r="D79" s="4" t="s">
        <v>21</v>
      </c>
      <c r="E79" s="4" t="s">
        <v>12</v>
      </c>
      <c r="F79" s="25">
        <v>0</v>
      </c>
      <c r="G79" s="25">
        <v>7293</v>
      </c>
      <c r="H79" s="29"/>
    </row>
    <row r="80" spans="1:8" ht="13.15" customHeight="1" x14ac:dyDescent="0.15">
      <c r="A80" s="4">
        <v>79</v>
      </c>
      <c r="B80" s="4" t="s">
        <v>89</v>
      </c>
      <c r="C80" s="4" t="s">
        <v>186</v>
      </c>
      <c r="D80" s="4" t="s">
        <v>11</v>
      </c>
      <c r="E80" s="4" t="s">
        <v>9</v>
      </c>
      <c r="F80" s="25">
        <v>0</v>
      </c>
      <c r="G80" s="28"/>
      <c r="H80" s="29"/>
    </row>
    <row r="81" spans="1:8" ht="13.15" customHeight="1" x14ac:dyDescent="0.15">
      <c r="A81" s="4">
        <v>80</v>
      </c>
      <c r="B81" s="5">
        <v>41011</v>
      </c>
      <c r="C81" s="5">
        <v>41144</v>
      </c>
      <c r="D81" s="4" t="s">
        <v>11</v>
      </c>
      <c r="E81" s="4" t="s">
        <v>7</v>
      </c>
      <c r="F81" s="25">
        <v>1600</v>
      </c>
      <c r="G81" s="25"/>
      <c r="H81" s="29"/>
    </row>
    <row r="82" spans="1:8" ht="13.15" customHeight="1" x14ac:dyDescent="0.15">
      <c r="A82" s="4">
        <v>81</v>
      </c>
      <c r="B82" s="5">
        <v>41051</v>
      </c>
      <c r="C82" s="5">
        <v>41142</v>
      </c>
      <c r="D82" s="4" t="s">
        <v>11</v>
      </c>
      <c r="E82" s="4" t="s">
        <v>7</v>
      </c>
      <c r="F82" s="25">
        <v>100</v>
      </c>
      <c r="G82" s="25"/>
      <c r="H82" s="29"/>
    </row>
    <row r="83" spans="1:8" ht="13.15" customHeight="1" x14ac:dyDescent="0.15">
      <c r="A83" s="4">
        <v>82</v>
      </c>
      <c r="B83" s="4" t="s">
        <v>187</v>
      </c>
      <c r="C83" s="4" t="s">
        <v>186</v>
      </c>
      <c r="D83" s="4" t="s">
        <v>11</v>
      </c>
      <c r="E83" s="4" t="s">
        <v>14</v>
      </c>
      <c r="F83" s="25">
        <v>0</v>
      </c>
      <c r="G83" s="25">
        <v>7246</v>
      </c>
      <c r="H83" s="29">
        <v>400000</v>
      </c>
    </row>
    <row r="84" spans="1:8" ht="13.15" customHeight="1" x14ac:dyDescent="0.15">
      <c r="A84" s="4">
        <v>83</v>
      </c>
      <c r="B84" s="5">
        <v>41022</v>
      </c>
      <c r="C84" s="4" t="s">
        <v>17</v>
      </c>
      <c r="D84" s="4" t="s">
        <v>11</v>
      </c>
      <c r="E84" s="4" t="s">
        <v>9</v>
      </c>
      <c r="F84" s="25">
        <v>0</v>
      </c>
      <c r="G84" s="25"/>
      <c r="H84" s="29"/>
    </row>
    <row r="85" spans="1:8" ht="13.15" customHeight="1" x14ac:dyDescent="0.15">
      <c r="A85" s="4">
        <v>84</v>
      </c>
      <c r="B85" s="4" t="s">
        <v>188</v>
      </c>
      <c r="C85" s="4" t="s">
        <v>189</v>
      </c>
      <c r="D85" s="4" t="s">
        <v>11</v>
      </c>
      <c r="E85" s="4" t="s">
        <v>7</v>
      </c>
      <c r="F85" s="25">
        <v>850</v>
      </c>
      <c r="G85" s="25"/>
      <c r="H85" s="29"/>
    </row>
    <row r="86" spans="1:8" ht="13.15" customHeight="1" x14ac:dyDescent="0.15">
      <c r="A86" s="4">
        <v>85</v>
      </c>
      <c r="B86" s="4" t="s">
        <v>87</v>
      </c>
      <c r="C86" s="4" t="s">
        <v>68</v>
      </c>
      <c r="D86" s="4" t="s">
        <v>11</v>
      </c>
      <c r="E86" s="4" t="s">
        <v>9</v>
      </c>
      <c r="F86" s="25">
        <v>0</v>
      </c>
      <c r="G86" s="28"/>
      <c r="H86" s="29"/>
    </row>
    <row r="87" spans="1:8" ht="13.15" customHeight="1" x14ac:dyDescent="0.15">
      <c r="A87" s="4">
        <v>86</v>
      </c>
      <c r="B87" s="4" t="s">
        <v>192</v>
      </c>
      <c r="C87" s="4" t="s">
        <v>193</v>
      </c>
      <c r="D87" s="4" t="s">
        <v>11</v>
      </c>
      <c r="E87" s="4" t="s">
        <v>7</v>
      </c>
      <c r="F87" s="25">
        <v>10000</v>
      </c>
      <c r="G87" s="25">
        <v>1674.69</v>
      </c>
      <c r="H87" s="29"/>
    </row>
    <row r="88" spans="1:8" ht="13.15" customHeight="1" x14ac:dyDescent="0.15">
      <c r="A88" s="4">
        <v>87</v>
      </c>
      <c r="B88" s="5">
        <v>40608</v>
      </c>
      <c r="C88" s="5">
        <v>41072</v>
      </c>
      <c r="D88" s="4" t="s">
        <v>11</v>
      </c>
      <c r="E88" s="4" t="s">
        <v>7</v>
      </c>
      <c r="F88" s="25">
        <v>3520</v>
      </c>
      <c r="G88" s="28"/>
      <c r="H88" s="29"/>
    </row>
    <row r="89" spans="1:8" ht="13.15" customHeight="1" x14ac:dyDescent="0.15">
      <c r="A89" s="4">
        <v>88</v>
      </c>
      <c r="B89" s="5">
        <v>40996</v>
      </c>
      <c r="C89" s="4" t="s">
        <v>194</v>
      </c>
      <c r="D89" s="4" t="s">
        <v>11</v>
      </c>
      <c r="E89" s="4" t="s">
        <v>7</v>
      </c>
      <c r="F89" s="25">
        <v>3396.65</v>
      </c>
      <c r="G89" s="25">
        <v>500</v>
      </c>
      <c r="H89" s="29"/>
    </row>
    <row r="90" spans="1:8" ht="13.15" customHeight="1" x14ac:dyDescent="0.15">
      <c r="A90" s="4">
        <v>89</v>
      </c>
      <c r="B90" s="5">
        <v>40436</v>
      </c>
      <c r="C90" s="5">
        <v>41885</v>
      </c>
      <c r="D90" s="4" t="s">
        <v>11</v>
      </c>
      <c r="E90" s="4" t="s">
        <v>12</v>
      </c>
      <c r="F90" s="25">
        <v>0</v>
      </c>
      <c r="G90" s="28"/>
      <c r="H90" s="29"/>
    </row>
    <row r="91" spans="1:8" ht="13.15" customHeight="1" x14ac:dyDescent="0.15">
      <c r="A91" s="4">
        <v>90</v>
      </c>
      <c r="B91" s="5">
        <v>40807</v>
      </c>
      <c r="C91" s="5">
        <v>41729</v>
      </c>
      <c r="D91" s="4" t="s">
        <v>11</v>
      </c>
      <c r="E91" s="4" t="s">
        <v>7</v>
      </c>
      <c r="F91" s="25">
        <v>26477.13</v>
      </c>
      <c r="G91" s="25">
        <v>2666.2</v>
      </c>
      <c r="H91" s="29"/>
    </row>
    <row r="92" spans="1:8" ht="13.15" customHeight="1" x14ac:dyDescent="0.15">
      <c r="A92" s="4">
        <v>91</v>
      </c>
      <c r="B92" s="5">
        <v>41053</v>
      </c>
      <c r="C92" s="4" t="s">
        <v>33</v>
      </c>
      <c r="D92" s="4" t="s">
        <v>11</v>
      </c>
      <c r="E92" s="4" t="s">
        <v>9</v>
      </c>
      <c r="F92" s="25">
        <v>0</v>
      </c>
      <c r="G92" s="28"/>
      <c r="H92" s="29"/>
    </row>
    <row r="93" spans="1:8" ht="13.15" customHeight="1" x14ac:dyDescent="0.15">
      <c r="A93" s="4">
        <v>92</v>
      </c>
      <c r="B93" s="5">
        <v>41059</v>
      </c>
      <c r="C93" s="5">
        <v>41116</v>
      </c>
      <c r="D93" s="4" t="s">
        <v>6</v>
      </c>
      <c r="E93" s="4" t="s">
        <v>7</v>
      </c>
      <c r="F93" s="25">
        <v>564.64</v>
      </c>
      <c r="G93" s="25"/>
      <c r="H93" s="29"/>
    </row>
    <row r="94" spans="1:8" ht="13.15" customHeight="1" x14ac:dyDescent="0.15">
      <c r="A94" s="4">
        <v>93</v>
      </c>
      <c r="B94" s="5">
        <v>40924</v>
      </c>
      <c r="C94" s="5">
        <v>41788</v>
      </c>
      <c r="D94" s="4" t="s">
        <v>11</v>
      </c>
      <c r="E94" s="4" t="s">
        <v>9</v>
      </c>
      <c r="F94" s="25">
        <v>0</v>
      </c>
      <c r="G94" s="28"/>
      <c r="H94" s="29"/>
    </row>
    <row r="95" spans="1:8" ht="13.15" customHeight="1" x14ac:dyDescent="0.15">
      <c r="A95" s="4">
        <v>94</v>
      </c>
      <c r="B95" s="4" t="s">
        <v>86</v>
      </c>
      <c r="C95" s="4" t="s">
        <v>94</v>
      </c>
      <c r="D95" s="4" t="s">
        <v>11</v>
      </c>
      <c r="E95" s="4" t="s">
        <v>9</v>
      </c>
      <c r="F95" s="25">
        <v>0</v>
      </c>
      <c r="G95" s="28"/>
      <c r="H95" s="29"/>
    </row>
    <row r="96" spans="1:8" ht="13.15" customHeight="1" x14ac:dyDescent="0.15">
      <c r="A96" s="4">
        <v>95</v>
      </c>
      <c r="B96" s="5">
        <v>40964</v>
      </c>
      <c r="C96" s="4" t="s">
        <v>121</v>
      </c>
      <c r="D96" s="4" t="s">
        <v>6</v>
      </c>
      <c r="E96" s="4" t="s">
        <v>9</v>
      </c>
      <c r="F96" s="25">
        <v>0</v>
      </c>
      <c r="G96" s="25">
        <v>4724</v>
      </c>
      <c r="H96" s="29"/>
    </row>
    <row r="97" spans="1:8" ht="13.15" customHeight="1" x14ac:dyDescent="0.15">
      <c r="A97" s="4">
        <v>96</v>
      </c>
      <c r="B97" s="4" t="s">
        <v>190</v>
      </c>
      <c r="C97" s="4" t="s">
        <v>191</v>
      </c>
      <c r="D97" s="4" t="s">
        <v>11</v>
      </c>
      <c r="E97" s="4" t="s">
        <v>9</v>
      </c>
      <c r="F97" s="25">
        <v>0</v>
      </c>
      <c r="G97" s="28"/>
      <c r="H97" s="29"/>
    </row>
    <row r="98" spans="1:8" ht="13.15" customHeight="1" x14ac:dyDescent="0.15">
      <c r="A98" s="4">
        <v>97</v>
      </c>
      <c r="B98" s="4" t="s">
        <v>87</v>
      </c>
      <c r="C98" s="4" t="s">
        <v>68</v>
      </c>
      <c r="D98" s="4" t="s">
        <v>11</v>
      </c>
      <c r="E98" s="4" t="s">
        <v>9</v>
      </c>
      <c r="F98" s="25">
        <v>0</v>
      </c>
      <c r="G98" s="28"/>
      <c r="H98" s="29"/>
    </row>
    <row r="99" spans="1:8" ht="13.15" customHeight="1" x14ac:dyDescent="0.15">
      <c r="A99" s="4">
        <v>98</v>
      </c>
      <c r="B99" s="4" t="s">
        <v>98</v>
      </c>
      <c r="C99" s="4" t="s">
        <v>94</v>
      </c>
      <c r="D99" s="4" t="s">
        <v>11</v>
      </c>
      <c r="E99" s="4" t="s">
        <v>7</v>
      </c>
      <c r="F99" s="25">
        <v>3000</v>
      </c>
      <c r="G99" s="25">
        <v>520</v>
      </c>
      <c r="H99" s="29"/>
    </row>
    <row r="100" spans="1:8" ht="13.15" customHeight="1" x14ac:dyDescent="0.15">
      <c r="A100" s="4">
        <v>99</v>
      </c>
      <c r="B100" s="4" t="s">
        <v>29</v>
      </c>
      <c r="C100" s="4" t="s">
        <v>195</v>
      </c>
      <c r="D100" s="4" t="s">
        <v>11</v>
      </c>
      <c r="E100" s="4" t="s">
        <v>7</v>
      </c>
      <c r="F100" s="25">
        <v>10000</v>
      </c>
      <c r="G100" s="25">
        <v>2384.2399999999998</v>
      </c>
      <c r="H100" s="29">
        <f>F100-10000</f>
        <v>0</v>
      </c>
    </row>
    <row r="101" spans="1:8" ht="13.15" customHeight="1" x14ac:dyDescent="0.15">
      <c r="A101" s="4">
        <v>100</v>
      </c>
      <c r="B101" s="5">
        <v>41071</v>
      </c>
      <c r="C101" s="5">
        <v>41729</v>
      </c>
      <c r="D101" s="4" t="s">
        <v>6</v>
      </c>
      <c r="E101" s="4" t="s">
        <v>7</v>
      </c>
      <c r="F101" s="25">
        <v>500</v>
      </c>
      <c r="G101" s="28"/>
      <c r="H101" s="29"/>
    </row>
    <row r="102" spans="1:8" ht="13.15" customHeight="1" x14ac:dyDescent="0.15">
      <c r="A102" s="4">
        <v>101</v>
      </c>
      <c r="B102" s="4" t="s">
        <v>91</v>
      </c>
      <c r="C102" s="5">
        <v>41100</v>
      </c>
      <c r="D102" s="4" t="s">
        <v>6</v>
      </c>
      <c r="E102" s="4" t="s">
        <v>9</v>
      </c>
      <c r="F102" s="25">
        <v>0</v>
      </c>
      <c r="G102" s="25"/>
      <c r="H102" s="29"/>
    </row>
    <row r="103" spans="1:8" ht="13.15" customHeight="1" x14ac:dyDescent="0.15">
      <c r="A103" s="4">
        <v>102</v>
      </c>
      <c r="B103" s="5">
        <v>40739</v>
      </c>
      <c r="C103" s="5">
        <v>41564</v>
      </c>
      <c r="D103" s="4" t="s">
        <v>11</v>
      </c>
      <c r="E103" s="4" t="s">
        <v>7</v>
      </c>
      <c r="F103" s="25">
        <v>2167.7600000000002</v>
      </c>
      <c r="G103" s="25">
        <v>550</v>
      </c>
      <c r="H103" s="29"/>
    </row>
    <row r="104" spans="1:8" ht="13.15" customHeight="1" x14ac:dyDescent="0.15">
      <c r="A104" s="4">
        <v>103</v>
      </c>
      <c r="B104" s="5">
        <v>40932</v>
      </c>
      <c r="C104" s="5">
        <v>41323</v>
      </c>
      <c r="D104" s="4" t="s">
        <v>11</v>
      </c>
      <c r="E104" s="4" t="s">
        <v>7</v>
      </c>
      <c r="F104" s="25">
        <v>370</v>
      </c>
      <c r="G104" s="25"/>
      <c r="H104" s="29"/>
    </row>
    <row r="105" spans="1:8" ht="13.15" customHeight="1" x14ac:dyDescent="0.15">
      <c r="A105" s="4">
        <v>104</v>
      </c>
      <c r="B105" s="5">
        <v>40932</v>
      </c>
      <c r="C105" s="4" t="s">
        <v>121</v>
      </c>
      <c r="D105" s="4" t="s">
        <v>11</v>
      </c>
      <c r="E105" s="4" t="s">
        <v>12</v>
      </c>
      <c r="F105" s="25">
        <v>0</v>
      </c>
      <c r="G105" s="25"/>
      <c r="H105" s="29">
        <v>10000</v>
      </c>
    </row>
    <row r="106" spans="1:8" ht="13.15" customHeight="1" x14ac:dyDescent="0.15">
      <c r="A106" s="4">
        <v>105</v>
      </c>
      <c r="B106" s="5">
        <v>40200</v>
      </c>
      <c r="C106" s="5" t="s">
        <v>604</v>
      </c>
      <c r="D106" s="4" t="s">
        <v>11</v>
      </c>
      <c r="E106" s="4" t="s">
        <v>9</v>
      </c>
      <c r="F106" s="30"/>
      <c r="G106" s="4">
        <v>641.4</v>
      </c>
      <c r="H106" s="4"/>
    </row>
    <row r="107" spans="1:8" ht="13.15" customHeight="1" x14ac:dyDescent="0.15">
      <c r="A107" s="4">
        <v>106</v>
      </c>
      <c r="B107" s="5">
        <v>41074</v>
      </c>
      <c r="C107" s="5">
        <v>41142</v>
      </c>
      <c r="D107" s="4" t="s">
        <v>6</v>
      </c>
      <c r="E107" s="4" t="s">
        <v>7</v>
      </c>
      <c r="F107" s="30">
        <v>100</v>
      </c>
      <c r="G107" s="62"/>
      <c r="H107" s="4"/>
    </row>
    <row r="108" spans="1:8" ht="13.15" customHeight="1" x14ac:dyDescent="0.15">
      <c r="A108" s="4">
        <v>107</v>
      </c>
      <c r="B108" s="5">
        <v>40983</v>
      </c>
      <c r="C108" s="5">
        <v>41739</v>
      </c>
      <c r="D108" s="4" t="s">
        <v>11</v>
      </c>
      <c r="E108" s="4" t="s">
        <v>7</v>
      </c>
      <c r="F108" s="30">
        <v>9015.01</v>
      </c>
      <c r="G108" s="30">
        <v>1032.5</v>
      </c>
      <c r="H108" s="4"/>
    </row>
    <row r="109" spans="1:8" ht="13.15" customHeight="1" x14ac:dyDescent="0.15">
      <c r="A109" s="4">
        <v>108</v>
      </c>
      <c r="B109" s="5">
        <v>41050</v>
      </c>
      <c r="C109" s="5">
        <v>41108</v>
      </c>
      <c r="D109" s="4" t="s">
        <v>6</v>
      </c>
      <c r="E109" s="4" t="s">
        <v>7</v>
      </c>
      <c r="F109" s="30">
        <v>130</v>
      </c>
      <c r="G109" s="30"/>
      <c r="H109" s="4"/>
    </row>
    <row r="110" spans="1:8" ht="13.15" customHeight="1" x14ac:dyDescent="0.15">
      <c r="A110" s="4">
        <v>109</v>
      </c>
      <c r="B110" s="4" t="s">
        <v>87</v>
      </c>
      <c r="C110" s="5">
        <v>41792</v>
      </c>
      <c r="D110" s="4" t="s">
        <v>11</v>
      </c>
      <c r="E110" s="4" t="s">
        <v>9</v>
      </c>
      <c r="F110" s="29">
        <v>0</v>
      </c>
      <c r="G110" s="62"/>
      <c r="H110" s="4"/>
    </row>
    <row r="111" spans="1:8" ht="13.5" customHeight="1" thickBot="1" x14ac:dyDescent="0.2">
      <c r="F111" s="39">
        <f>SUM(F2:F110)</f>
        <v>690608.32000000007</v>
      </c>
      <c r="G111" s="39">
        <f t="shared" ref="G111:H111" si="0">SUM(G2:G110)</f>
        <v>224296.05</v>
      </c>
      <c r="H111" s="63">
        <f t="shared" si="0"/>
        <v>455775.35</v>
      </c>
    </row>
    <row r="112" spans="1:8" ht="13.5" customHeight="1" thickBot="1" x14ac:dyDescent="0.2">
      <c r="F112" s="31"/>
    </row>
    <row r="113" spans="2:9" ht="12.75" customHeight="1" x14ac:dyDescent="0.15">
      <c r="B113" s="2" t="s">
        <v>61</v>
      </c>
      <c r="C113" s="3"/>
      <c r="D113" s="32" t="s">
        <v>620</v>
      </c>
    </row>
    <row r="114" spans="2:9" ht="13.5" customHeight="1" thickBot="1" x14ac:dyDescent="0.2">
      <c r="B114" s="33" t="s">
        <v>62</v>
      </c>
      <c r="C114" s="34"/>
      <c r="D114" s="35" t="s">
        <v>621</v>
      </c>
    </row>
    <row r="116" spans="2:9" x14ac:dyDescent="0.15">
      <c r="C116" s="55" t="s">
        <v>615</v>
      </c>
      <c r="D116" s="55"/>
      <c r="E116" s="55"/>
      <c r="F116" s="55"/>
      <c r="G116" s="56"/>
      <c r="H116" s="56"/>
      <c r="I116" s="56"/>
    </row>
    <row r="117" spans="2:9" x14ac:dyDescent="0.15">
      <c r="C117" s="55" t="s">
        <v>616</v>
      </c>
      <c r="D117" s="55" t="s">
        <v>617</v>
      </c>
      <c r="E117" s="55"/>
      <c r="F117" s="55"/>
      <c r="G117" s="56"/>
      <c r="H117" s="56"/>
      <c r="I117" s="56"/>
    </row>
    <row r="118" spans="2:9" x14ac:dyDescent="0.15">
      <c r="G118" s="7"/>
      <c r="I118" s="13"/>
    </row>
    <row r="119" spans="2:9" x14ac:dyDescent="0.15">
      <c r="G119" s="7"/>
      <c r="I119" s="13"/>
    </row>
    <row r="120" spans="2:9" x14ac:dyDescent="0.15">
      <c r="G120" s="7"/>
      <c r="I120" s="13"/>
    </row>
    <row r="121" spans="2:9" x14ac:dyDescent="0.15">
      <c r="C121" s="57" t="s">
        <v>618</v>
      </c>
      <c r="D121" s="57"/>
      <c r="E121" s="1"/>
      <c r="G121" s="7"/>
      <c r="I121" s="13"/>
    </row>
    <row r="122" spans="2:9" x14ac:dyDescent="0.15">
      <c r="C122" s="57" t="s">
        <v>619</v>
      </c>
      <c r="D122" s="9"/>
      <c r="G122" s="7"/>
      <c r="I122" s="13"/>
    </row>
    <row r="123" spans="2:9" x14ac:dyDescent="0.15">
      <c r="G123" s="7"/>
      <c r="I123" s="13"/>
    </row>
  </sheetData>
  <autoFilter ref="A1:H114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2010</vt:lpstr>
      <vt:lpstr>2011</vt:lpstr>
      <vt:lpstr>30.06.2012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Basili Dr. Flavia</dc:creator>
  <cp:lastModifiedBy>abc</cp:lastModifiedBy>
  <cp:revision>0</cp:revision>
  <cp:lastPrinted>2018-07-04T14:37:29Z</cp:lastPrinted>
  <dcterms:created xsi:type="dcterms:W3CDTF">2017-02-01T12:13:12Z</dcterms:created>
  <dcterms:modified xsi:type="dcterms:W3CDTF">2018-07-04T14:43:19Z</dcterms:modified>
  <dc:language>it-IT</dc:language>
</cp:coreProperties>
</file>