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G:\02 Ausschreibungen\2017\024 Microsoft (KS, MN)\Richtigstellung_Dokumente\"/>
    </mc:Choice>
  </mc:AlternateContent>
  <bookViews>
    <workbookView xWindow="0" yWindow="60" windowWidth="19200" windowHeight="6675"/>
  </bookViews>
  <sheets>
    <sheet name="Angebot - offerta" sheetId="2" r:id="rId1"/>
  </sheets>
  <definedNames>
    <definedName name="_xlnm.Print_Area" localSheetId="0">'Angebot - offerta'!$A$4:$F$19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G11" i="2" s="1"/>
  <c r="F12" i="2"/>
  <c r="G12" i="2" s="1"/>
  <c r="F13" i="2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6" i="2"/>
  <c r="G6" i="2" s="1"/>
  <c r="F7" i="2"/>
  <c r="G7" i="2" s="1"/>
  <c r="F8" i="2"/>
  <c r="G8" i="2" s="1"/>
  <c r="F9" i="2"/>
  <c r="G9" i="2" s="1"/>
  <c r="F10" i="2"/>
  <c r="G10" i="2" s="1"/>
  <c r="F5" i="2"/>
  <c r="G5" i="2" s="1"/>
  <c r="G13" i="2"/>
  <c r="G21" i="2" l="1"/>
  <c r="G22" i="2" s="1"/>
</calcChain>
</file>

<file path=xl/sharedStrings.xml><?xml version="1.0" encoding="utf-8"?>
<sst xmlns="http://schemas.openxmlformats.org/spreadsheetml/2006/main" count="48" uniqueCount="47">
  <si>
    <t>395-04413</t>
  </si>
  <si>
    <t>312-04098</t>
  </si>
  <si>
    <t>76P-01360</t>
  </si>
  <si>
    <t>7NQ-00051</t>
  </si>
  <si>
    <t>D87-06006</t>
  </si>
  <si>
    <t>WinRmtDsktpSrvcsCAL ALNG LicSAPk OLV F 1Y Acdmc AP DvcCAL</t>
  </si>
  <si>
    <t>6VC-01523</t>
  </si>
  <si>
    <t>GS7-00010</t>
  </si>
  <si>
    <t>AzureActvDrctryPremP1Open ShrdSvr ALNG SubsVL OLV F 1Mth Acdmc AP Fclty</t>
  </si>
  <si>
    <t>GN9-00010</t>
  </si>
  <si>
    <t>O365ProPlusOpenFaculty ShrdSvr ALNG SubsVL OLV F 1Mth Each Acdmc Ent</t>
  </si>
  <si>
    <t>S3Y-00011</t>
  </si>
  <si>
    <t>KW5-00360</t>
  </si>
  <si>
    <t>WINEDUE3 ALNG UpgrdSAPk OLV F 1Y Acdmc Ent</t>
  </si>
  <si>
    <t>9EM-00295</t>
  </si>
  <si>
    <t>WinSvrSTDCore ALNG LicSAPk OLV 2Lic F 1Y Acdmc AP CoreLic</t>
  </si>
  <si>
    <t>ExchgSvrEnt ALNG LicSAPk OLV F 1Y Acdmc AP</t>
  </si>
  <si>
    <t>EntMobandSecE3Open ShrdSvr ALNG SubsVL OLV F 1Mth Acdmc AP Fclty</t>
  </si>
  <si>
    <t>2UJ-00008</t>
  </si>
  <si>
    <t>DsktpEdu ALNG LicSAPk OLV F 1Y Acdmc Ent ECAL</t>
  </si>
  <si>
    <t>ExchgSvrStd ALNG LicSAPk OLV F 1Y Acdmc AP</t>
  </si>
  <si>
    <t>SharePointSvr ALNG LicSAPk OLV F 1Y Acdmc AP</t>
  </si>
  <si>
    <t>SQLSvrStdCore ALNG LicSAPk OLV 2Lic F 1Y Acdmc AP CoreLic</t>
  </si>
  <si>
    <t>9EA-00315</t>
  </si>
  <si>
    <t>WinSvrDCCore ALNG LicSAPk OLV 2Lic F 1Y Acdmc AP CoreLic</t>
  </si>
  <si>
    <t>VisioPro ALNG LicSAPk OLV F 1Y Acdmc AP</t>
  </si>
  <si>
    <t>S2Y-00002</t>
  </si>
  <si>
    <t>O365ProPlusOpenStudents ShrdSvr ALNG SubsVL OLV NL 1Mth Acdmc Stdnt w/Faculty</t>
  </si>
  <si>
    <t>9EP-00245</t>
  </si>
  <si>
    <t>SysCtrDatactrCore ALNG LicSAPk OLV 2Lic F 1Y Acdmc AP CoreLic</t>
  </si>
  <si>
    <t>Beschreibung
Descrizione</t>
  </si>
  <si>
    <t>Einzelpreis
prezzo  singolo</t>
  </si>
  <si>
    <t>provisorische Menge
quantità
provvisoria</t>
  </si>
  <si>
    <t>Produktkode
Codice Prodotto</t>
  </si>
  <si>
    <t>WinRmtDsktpSrvcsCAL User CAL</t>
  </si>
  <si>
    <t>6VC-01525</t>
  </si>
  <si>
    <t>Gebotener Abschlag pro Artikel
Ribasso offferto per prodotto</t>
  </si>
  <si>
    <t>*********</t>
  </si>
  <si>
    <t>Gesamt pro Artikel
Totale per articolo</t>
  </si>
  <si>
    <t>kostenlos
gratuita</t>
  </si>
  <si>
    <t>Gebotener Abschlag in Prozent (%) pro Artikel
Ribasso  percentuale (%) offerto per prodotto</t>
  </si>
  <si>
    <t>3 Jahre</t>
  </si>
  <si>
    <t>3 anni</t>
  </si>
  <si>
    <t>1 Jahr</t>
  </si>
  <si>
    <t>1 anno</t>
  </si>
  <si>
    <t>Offerente / Bieter</t>
  </si>
  <si>
    <t>(da indicare/anzugeben)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</si>
</sst>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€&quot;\ * #,##0.00_-;\-&quot;€&quot;\ * #,##0.00_-;_-&quot;€&quot;\ * &quot;-&quot;??_-;_-@_-"/>
    <numFmt numFmtId="165" formatCode="#,##0_ ;[Red]\-#,##0\ "/>
    <numFmt numFmtId="166" formatCode="_-[$€-2]\ * #,##0.00_-;\-[$€-2]\ * #,##0.00_-;_-[$€-2]\ * &quot;-&quot;??_-;_-@_-"/>
    <numFmt numFmtId="167" formatCode="#,##0.00\ &quot;€&quot;"/>
  </numFmts>
  <fonts count="9">
    <font>
      <sz val="11"/>
      <color theme="1"/>
      <name val="Nexa"/>
      <family val="2"/>
      <scheme val="minor"/>
    </font>
    <font>
      <sz val="11"/>
      <color theme="1"/>
      <name val="Nexa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1"/>
      <name val="Nexa"/>
      <family val="2"/>
      <scheme val="minor"/>
    </font>
    <font>
      <sz val="10"/>
      <color rgb="FF000000"/>
      <name val="Calibri"/>
      <family val="2"/>
    </font>
    <font>
      <b/>
      <sz val="8"/>
      <color indexed="8"/>
      <name val="Calibri"/>
      <family val="2"/>
    </font>
    <font>
      <b/>
      <sz val="10"/>
      <color theme="1"/>
      <name val="Nexa"/>
      <scheme val="minor"/>
    </font>
    <font>
      <i/>
      <sz val="10"/>
      <color theme="1"/>
      <name val="Nexa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theme="1" tint="4.9989318521683403E-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thin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thin">
        <color theme="1" tint="4.9989318521683403E-2"/>
      </left>
      <right style="hair">
        <color theme="1" tint="4.9989318521683403E-2"/>
      </right>
      <top style="hair">
        <color theme="1" tint="4.9989318521683403E-2"/>
      </top>
      <bottom style="thin">
        <color theme="1" tint="4.9989318521683403E-2"/>
      </bottom>
      <diagonal/>
    </border>
    <border>
      <left style="hair">
        <color theme="1" tint="4.9989318521683403E-2"/>
      </left>
      <right style="hair">
        <color theme="1" tint="4.9989318521683403E-2"/>
      </right>
      <top style="hair">
        <color theme="1" tint="4.9989318521683403E-2"/>
      </top>
      <bottom style="thin">
        <color theme="1" tint="4.9989318521683403E-2"/>
      </bottom>
      <diagonal/>
    </border>
    <border>
      <left style="hair">
        <color theme="1" tint="4.9989318521683403E-2"/>
      </left>
      <right style="thin">
        <color theme="1" tint="4.9989318521683403E-2"/>
      </right>
      <top style="hair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hair">
        <color theme="1" tint="4.9989318521683403E-2"/>
      </right>
      <top style="thin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hair">
        <color theme="1" tint="4.9989318521683403E-2"/>
      </right>
      <top style="thin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hair">
        <color theme="1" tint="4.9989318521683403E-2"/>
      </bottom>
      <diagonal/>
    </border>
  </borders>
  <cellStyleXfs count="5">
    <xf numFmtId="165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166" fontId="2" fillId="0" borderId="0" applyFont="0" applyFill="0" applyBorder="0" applyAlignment="0" applyProtection="0"/>
  </cellStyleXfs>
  <cellXfs count="28">
    <xf numFmtId="165" fontId="0" fillId="0" borderId="0" xfId="0"/>
    <xf numFmtId="165" fontId="0" fillId="0" borderId="0" xfId="0" applyAlignment="1">
      <alignment vertical="center" wrapText="1"/>
    </xf>
    <xf numFmtId="165" fontId="0" fillId="0" borderId="0" xfId="0" applyAlignment="1">
      <alignment horizontal="right" vertical="center"/>
    </xf>
    <xf numFmtId="165" fontId="0" fillId="0" borderId="0" xfId="0" applyAlignment="1">
      <alignment vertical="center"/>
    </xf>
    <xf numFmtId="165" fontId="0" fillId="0" borderId="0" xfId="0" applyAlignment="1">
      <alignment horizontal="center" vertical="center"/>
    </xf>
    <xf numFmtId="10" fontId="4" fillId="0" borderId="2" xfId="1" applyNumberFormat="1" applyFont="1" applyBorder="1" applyAlignment="1" applyProtection="1">
      <alignment vertical="center"/>
      <protection locked="0"/>
    </xf>
    <xf numFmtId="165" fontId="4" fillId="3" borderId="1" xfId="0" applyFont="1" applyFill="1" applyBorder="1" applyAlignment="1">
      <alignment horizontal="center" vertical="center"/>
    </xf>
    <xf numFmtId="165" fontId="4" fillId="3" borderId="2" xfId="0" applyFont="1" applyFill="1" applyBorder="1" applyAlignment="1">
      <alignment horizontal="center" vertical="center"/>
    </xf>
    <xf numFmtId="165" fontId="4" fillId="3" borderId="2" xfId="0" applyFont="1" applyFill="1" applyBorder="1" applyAlignment="1">
      <alignment vertical="center" wrapText="1"/>
    </xf>
    <xf numFmtId="167" fontId="4" fillId="3" borderId="2" xfId="1" applyNumberFormat="1" applyFont="1" applyFill="1" applyBorder="1" applyAlignment="1">
      <alignment horizontal="right" vertical="center"/>
    </xf>
    <xf numFmtId="165" fontId="5" fillId="3" borderId="1" xfId="0" applyFont="1" applyFill="1" applyBorder="1" applyAlignment="1">
      <alignment horizontal="center" vertical="center"/>
    </xf>
    <xf numFmtId="165" fontId="4" fillId="3" borderId="4" xfId="0" applyFont="1" applyFill="1" applyBorder="1" applyAlignment="1">
      <alignment horizontal="center" vertical="center"/>
    </xf>
    <xf numFmtId="165" fontId="4" fillId="3" borderId="5" xfId="0" applyFont="1" applyFill="1" applyBorder="1" applyAlignment="1">
      <alignment horizontal="center" vertical="center"/>
    </xf>
    <xf numFmtId="165" fontId="4" fillId="3" borderId="5" xfId="0" applyFont="1" applyFill="1" applyBorder="1" applyAlignment="1">
      <alignment vertical="center" wrapText="1"/>
    </xf>
    <xf numFmtId="167" fontId="4" fillId="3" borderId="5" xfId="1" applyNumberFormat="1" applyFont="1" applyFill="1" applyBorder="1" applyAlignment="1">
      <alignment horizontal="right" vertical="center"/>
    </xf>
    <xf numFmtId="167" fontId="4" fillId="3" borderId="3" xfId="1" applyNumberFormat="1" applyFont="1" applyFill="1" applyBorder="1" applyAlignment="1">
      <alignment horizontal="right" vertical="center"/>
    </xf>
    <xf numFmtId="10" fontId="4" fillId="3" borderId="5" xfId="1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 applyProtection="1">
      <alignment horizontal="center" vertical="center" wrapText="1"/>
    </xf>
    <xf numFmtId="0" fontId="6" fillId="2" borderId="8" xfId="0" applyNumberFormat="1" applyFont="1" applyFill="1" applyBorder="1" applyAlignment="1" applyProtection="1">
      <alignment horizontal="center" vertical="center" wrapText="1"/>
    </xf>
    <xf numFmtId="0" fontId="6" fillId="2" borderId="9" xfId="0" applyNumberFormat="1" applyFont="1" applyFill="1" applyBorder="1" applyAlignment="1" applyProtection="1">
      <alignment horizontal="center" vertical="center" wrapText="1"/>
    </xf>
    <xf numFmtId="167" fontId="7" fillId="3" borderId="9" xfId="0" applyNumberFormat="1" applyFont="1" applyFill="1" applyBorder="1" applyAlignment="1">
      <alignment vertical="center"/>
    </xf>
    <xf numFmtId="167" fontId="7" fillId="3" borderId="6" xfId="0" applyNumberFormat="1" applyFont="1" applyFill="1" applyBorder="1" applyAlignment="1">
      <alignment vertical="center"/>
    </xf>
    <xf numFmtId="165" fontId="7" fillId="3" borderId="7" xfId="0" applyFont="1" applyFill="1" applyBorder="1" applyAlignment="1">
      <alignment horizontal="center" vertical="center"/>
    </xf>
    <xf numFmtId="165" fontId="7" fillId="3" borderId="8" xfId="0" applyFont="1" applyFill="1" applyBorder="1" applyAlignment="1">
      <alignment horizontal="center" vertical="center"/>
    </xf>
    <xf numFmtId="165" fontId="7" fillId="3" borderId="4" xfId="0" applyFont="1" applyFill="1" applyBorder="1" applyAlignment="1">
      <alignment horizontal="center" vertical="center"/>
    </xf>
    <xf numFmtId="165" fontId="7" fillId="3" borderId="5" xfId="0" applyFont="1" applyFill="1" applyBorder="1" applyAlignment="1">
      <alignment horizontal="center" vertical="center"/>
    </xf>
    <xf numFmtId="165" fontId="0" fillId="3" borderId="6" xfId="0" applyFill="1" applyBorder="1" applyAlignment="1">
      <alignment horizontal="right" vertical="center"/>
    </xf>
    <xf numFmtId="165" fontId="8" fillId="4" borderId="0" xfId="0" applyFont="1" applyFill="1" applyAlignment="1">
      <alignment vertical="center" wrapText="1"/>
    </xf>
  </cellXfs>
  <cellStyles count="5">
    <cellStyle name="Normal 5" xfId="3"/>
    <cellStyle name="Normale 2" xfId="2"/>
    <cellStyle name="Standard" xfId="0" builtinId="0" customBuiltin="1"/>
    <cellStyle name="Valuta 3 2" xfId="4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Nexa">
      <a:majorFont>
        <a:latin typeface="Nexa"/>
        <a:ea typeface=""/>
        <a:cs typeface=""/>
      </a:majorFont>
      <a:minorFont>
        <a:latin typeface="Nex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G22"/>
  <sheetViews>
    <sheetView tabSelected="1" zoomScale="130" zoomScaleNormal="130" workbookViewId="0">
      <selection activeCell="G20" sqref="G20"/>
    </sheetView>
  </sheetViews>
  <sheetFormatPr baseColWidth="10" defaultColWidth="9" defaultRowHeight="14.25"/>
  <cols>
    <col min="1" max="1" width="10.625" style="3" customWidth="1"/>
    <col min="2" max="2" width="14.625" style="4" customWidth="1"/>
    <col min="3" max="3" width="63.875" style="1" customWidth="1"/>
    <col min="4" max="4" width="10" style="2" bestFit="1" customWidth="1"/>
    <col min="5" max="5" width="13.375" style="3" customWidth="1"/>
    <col min="6" max="6" width="11.375" style="3" customWidth="1"/>
    <col min="7" max="7" width="13.875" style="3" customWidth="1"/>
    <col min="8" max="16384" width="9" style="3"/>
  </cols>
  <sheetData>
    <row r="2" spans="1:7">
      <c r="B2" s="4" t="s">
        <v>45</v>
      </c>
      <c r="C2" s="27" t="s">
        <v>46</v>
      </c>
    </row>
    <row r="4" spans="1:7" ht="62.25" customHeight="1">
      <c r="A4" s="17" t="s">
        <v>32</v>
      </c>
      <c r="B4" s="18" t="s">
        <v>33</v>
      </c>
      <c r="C4" s="18" t="s">
        <v>30</v>
      </c>
      <c r="D4" s="18" t="s">
        <v>31</v>
      </c>
      <c r="E4" s="18" t="s">
        <v>40</v>
      </c>
      <c r="F4" s="18" t="s">
        <v>36</v>
      </c>
      <c r="G4" s="19" t="s">
        <v>38</v>
      </c>
    </row>
    <row r="5" spans="1:7" ht="18" customHeight="1">
      <c r="A5" s="6">
        <v>18700</v>
      </c>
      <c r="B5" s="7" t="s">
        <v>9</v>
      </c>
      <c r="C5" s="8" t="s">
        <v>8</v>
      </c>
      <c r="D5" s="9">
        <v>6</v>
      </c>
      <c r="E5" s="5"/>
      <c r="F5" s="9">
        <f>IF(E5="",0,D5-(D5*E5))</f>
        <v>0</v>
      </c>
      <c r="G5" s="15">
        <f>F5*A5</f>
        <v>0</v>
      </c>
    </row>
    <row r="6" spans="1:7" ht="18" customHeight="1">
      <c r="A6" s="6">
        <v>1720</v>
      </c>
      <c r="B6" s="7" t="s">
        <v>7</v>
      </c>
      <c r="C6" s="8" t="s">
        <v>17</v>
      </c>
      <c r="D6" s="9">
        <v>16.8</v>
      </c>
      <c r="E6" s="5"/>
      <c r="F6" s="9">
        <f t="shared" ref="F6:F19" si="0">IF(E6="",0,D6-(D6*E6))</f>
        <v>0</v>
      </c>
      <c r="G6" s="15">
        <f t="shared" ref="G6:G17" si="1">F6*A6</f>
        <v>0</v>
      </c>
    </row>
    <row r="7" spans="1:7" ht="18" customHeight="1">
      <c r="A7" s="10">
        <v>1720</v>
      </c>
      <c r="B7" s="7" t="s">
        <v>11</v>
      </c>
      <c r="C7" s="8" t="s">
        <v>10</v>
      </c>
      <c r="D7" s="9">
        <v>30</v>
      </c>
      <c r="E7" s="5"/>
      <c r="F7" s="9">
        <f t="shared" si="0"/>
        <v>0</v>
      </c>
      <c r="G7" s="15">
        <f t="shared" si="1"/>
        <v>0</v>
      </c>
    </row>
    <row r="8" spans="1:7" ht="18" customHeight="1">
      <c r="A8" s="6">
        <v>6191</v>
      </c>
      <c r="B8" s="7" t="s">
        <v>18</v>
      </c>
      <c r="C8" s="8" t="s">
        <v>19</v>
      </c>
      <c r="D8" s="9">
        <v>73</v>
      </c>
      <c r="E8" s="5"/>
      <c r="F8" s="9">
        <f t="shared" si="0"/>
        <v>0</v>
      </c>
      <c r="G8" s="15">
        <f t="shared" si="1"/>
        <v>0</v>
      </c>
    </row>
    <row r="9" spans="1:7" ht="18" customHeight="1">
      <c r="A9" s="6">
        <v>31</v>
      </c>
      <c r="B9" s="7" t="s">
        <v>1</v>
      </c>
      <c r="C9" s="8" t="s">
        <v>20</v>
      </c>
      <c r="D9" s="9">
        <v>75</v>
      </c>
      <c r="E9" s="5"/>
      <c r="F9" s="9">
        <f t="shared" si="0"/>
        <v>0</v>
      </c>
      <c r="G9" s="15">
        <f t="shared" si="1"/>
        <v>0</v>
      </c>
    </row>
    <row r="10" spans="1:7" ht="18" customHeight="1">
      <c r="A10" s="6">
        <v>4</v>
      </c>
      <c r="B10" s="7" t="s">
        <v>0</v>
      </c>
      <c r="C10" s="8" t="s">
        <v>16</v>
      </c>
      <c r="D10" s="9">
        <v>401</v>
      </c>
      <c r="E10" s="5"/>
      <c r="F10" s="9">
        <f t="shared" si="0"/>
        <v>0</v>
      </c>
      <c r="G10" s="15">
        <f t="shared" si="1"/>
        <v>0</v>
      </c>
    </row>
    <row r="11" spans="1:7" ht="18" customHeight="1">
      <c r="A11" s="10">
        <v>443</v>
      </c>
      <c r="B11" s="7" t="s">
        <v>6</v>
      </c>
      <c r="C11" s="8" t="s">
        <v>5</v>
      </c>
      <c r="D11" s="9">
        <v>11</v>
      </c>
      <c r="E11" s="5"/>
      <c r="F11" s="9">
        <f t="shared" si="0"/>
        <v>0</v>
      </c>
      <c r="G11" s="15">
        <f t="shared" si="1"/>
        <v>0</v>
      </c>
    </row>
    <row r="12" spans="1:7" ht="18" customHeight="1">
      <c r="A12" s="6">
        <v>30</v>
      </c>
      <c r="B12" s="7" t="s">
        <v>35</v>
      </c>
      <c r="C12" s="8" t="s">
        <v>34</v>
      </c>
      <c r="D12" s="9">
        <v>11</v>
      </c>
      <c r="E12" s="5"/>
      <c r="F12" s="9">
        <f t="shared" si="0"/>
        <v>0</v>
      </c>
      <c r="G12" s="15">
        <f t="shared" si="1"/>
        <v>0</v>
      </c>
    </row>
    <row r="13" spans="1:7" ht="18" customHeight="1">
      <c r="A13" s="6">
        <v>6</v>
      </c>
      <c r="B13" s="7" t="s">
        <v>2</v>
      </c>
      <c r="C13" s="8" t="s">
        <v>21</v>
      </c>
      <c r="D13" s="9">
        <v>570</v>
      </c>
      <c r="E13" s="5"/>
      <c r="F13" s="9">
        <f t="shared" si="0"/>
        <v>0</v>
      </c>
      <c r="G13" s="15">
        <f t="shared" si="1"/>
        <v>0</v>
      </c>
    </row>
    <row r="14" spans="1:7" ht="18" customHeight="1">
      <c r="A14" s="6">
        <v>4</v>
      </c>
      <c r="B14" s="7" t="s">
        <v>3</v>
      </c>
      <c r="C14" s="8" t="s">
        <v>22</v>
      </c>
      <c r="D14" s="9">
        <v>378</v>
      </c>
      <c r="E14" s="5"/>
      <c r="F14" s="9">
        <f t="shared" si="0"/>
        <v>0</v>
      </c>
      <c r="G14" s="15">
        <f t="shared" si="1"/>
        <v>0</v>
      </c>
    </row>
    <row r="15" spans="1:7" ht="18" customHeight="1">
      <c r="A15" s="6">
        <v>222</v>
      </c>
      <c r="B15" s="7" t="s">
        <v>23</v>
      </c>
      <c r="C15" s="8" t="s">
        <v>24</v>
      </c>
      <c r="D15" s="9">
        <v>49</v>
      </c>
      <c r="E15" s="5"/>
      <c r="F15" s="9">
        <f t="shared" si="0"/>
        <v>0</v>
      </c>
      <c r="G15" s="15">
        <f t="shared" si="1"/>
        <v>0</v>
      </c>
    </row>
    <row r="16" spans="1:7" ht="18" customHeight="1">
      <c r="A16" s="10">
        <v>3688</v>
      </c>
      <c r="B16" s="7" t="s">
        <v>14</v>
      </c>
      <c r="C16" s="8" t="s">
        <v>15</v>
      </c>
      <c r="D16" s="9">
        <v>7</v>
      </c>
      <c r="E16" s="5"/>
      <c r="F16" s="9">
        <f t="shared" si="0"/>
        <v>0</v>
      </c>
      <c r="G16" s="15">
        <f t="shared" si="1"/>
        <v>0</v>
      </c>
    </row>
    <row r="17" spans="1:7" ht="18" customHeight="1">
      <c r="A17" s="6">
        <v>37</v>
      </c>
      <c r="B17" s="7" t="s">
        <v>28</v>
      </c>
      <c r="C17" s="8" t="s">
        <v>29</v>
      </c>
      <c r="D17" s="9">
        <v>46</v>
      </c>
      <c r="E17" s="5"/>
      <c r="F17" s="9">
        <f t="shared" si="0"/>
        <v>0</v>
      </c>
      <c r="G17" s="15">
        <f t="shared" si="1"/>
        <v>0</v>
      </c>
    </row>
    <row r="18" spans="1:7" ht="18" customHeight="1">
      <c r="A18" s="6">
        <v>8</v>
      </c>
      <c r="B18" s="7" t="s">
        <v>4</v>
      </c>
      <c r="C18" s="8" t="s">
        <v>25</v>
      </c>
      <c r="D18" s="9">
        <v>60</v>
      </c>
      <c r="E18" s="5"/>
      <c r="F18" s="9">
        <f t="shared" si="0"/>
        <v>0</v>
      </c>
      <c r="G18" s="15">
        <f>F18*A18</f>
        <v>0</v>
      </c>
    </row>
    <row r="19" spans="1:7" ht="18" customHeight="1">
      <c r="A19" s="10">
        <v>1720</v>
      </c>
      <c r="B19" s="7" t="s">
        <v>12</v>
      </c>
      <c r="C19" s="8" t="s">
        <v>13</v>
      </c>
      <c r="D19" s="9">
        <v>22</v>
      </c>
      <c r="E19" s="5"/>
      <c r="F19" s="9">
        <f t="shared" si="0"/>
        <v>0</v>
      </c>
      <c r="G19" s="15">
        <f>F19*A19</f>
        <v>0</v>
      </c>
    </row>
    <row r="20" spans="1:7" ht="28.5" customHeight="1">
      <c r="A20" s="11">
        <v>58900</v>
      </c>
      <c r="B20" s="12" t="s">
        <v>26</v>
      </c>
      <c r="C20" s="13" t="s">
        <v>27</v>
      </c>
      <c r="D20" s="14">
        <v>0</v>
      </c>
      <c r="E20" s="16" t="s">
        <v>39</v>
      </c>
      <c r="F20" s="16" t="s">
        <v>39</v>
      </c>
      <c r="G20" s="26" t="s">
        <v>37</v>
      </c>
    </row>
    <row r="21" spans="1:7">
      <c r="E21" s="22" t="s">
        <v>43</v>
      </c>
      <c r="F21" s="23" t="s">
        <v>44</v>
      </c>
      <c r="G21" s="20">
        <f>SUM(G5:G19)</f>
        <v>0</v>
      </c>
    </row>
    <row r="22" spans="1:7">
      <c r="E22" s="24" t="s">
        <v>41</v>
      </c>
      <c r="F22" s="25" t="s">
        <v>42</v>
      </c>
      <c r="G22" s="21">
        <f>G21*3</f>
        <v>0</v>
      </c>
    </row>
  </sheetData>
  <sortState ref="A2:E40">
    <sortCondition ref="B2"/>
  </sortState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Angebot - offerta</vt:lpstr>
      <vt:lpstr>'Angebot - offerta'!Druckbereich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Mazzucchelli, Giulia</dc:creator>
  <cp:lastModifiedBy>Kofler, Sabine</cp:lastModifiedBy>
  <cp:lastPrinted>2017-11-21T11:09:16Z</cp:lastPrinted>
  <dcterms:created xsi:type="dcterms:W3CDTF">2015-11-14T21:03:15Z</dcterms:created>
  <dcterms:modified xsi:type="dcterms:W3CDTF">2017-11-21T16:16:37Z</dcterms:modified>
</cp:coreProperties>
</file>