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G:\09_LS\2017\066 Gas medicale ASL\02. DOC GARA\4. chiarimenti\"/>
    </mc:Choice>
  </mc:AlternateContent>
  <bookViews>
    <workbookView xWindow="0" yWindow="0" windowWidth="25200" windowHeight="11760"/>
  </bookViews>
  <sheets>
    <sheet name="Los 1_Lotto 1" sheetId="1" r:id="rId1"/>
  </sheets>
  <definedNames>
    <definedName name="_xlnm._FilterDatabase" localSheetId="0" hidden="1">'Los 1_Lotto 1'!#REF!</definedName>
    <definedName name="_xlnm.Print_Area" localSheetId="0">'Los 1_Lotto 1'!$A$1:$H$228</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71027"/>
</workbook>
</file>

<file path=xl/calcChain.xml><?xml version="1.0" encoding="utf-8"?>
<calcChain xmlns="http://schemas.openxmlformats.org/spreadsheetml/2006/main">
  <c r="H151" i="1" l="1"/>
  <c r="H149" i="1"/>
  <c r="H147" i="1"/>
  <c r="H146" i="1"/>
  <c r="H145" i="1"/>
  <c r="H144" i="1"/>
  <c r="H142" i="1"/>
  <c r="H141" i="1"/>
  <c r="H140" i="1"/>
  <c r="H139" i="1"/>
  <c r="H137" i="1"/>
  <c r="H136" i="1"/>
  <c r="H135" i="1"/>
  <c r="H134" i="1"/>
  <c r="H132" i="1"/>
  <c r="H131" i="1"/>
  <c r="H130" i="1"/>
  <c r="H129" i="1"/>
  <c r="H127" i="1"/>
  <c r="H126" i="1"/>
  <c r="H125" i="1"/>
  <c r="H124" i="1"/>
  <c r="H121" i="1"/>
  <c r="H120" i="1"/>
  <c r="H119" i="1"/>
  <c r="H118" i="1"/>
  <c r="H115" i="1"/>
  <c r="H114" i="1"/>
  <c r="H113" i="1"/>
  <c r="H112" i="1"/>
  <c r="H111" i="1"/>
  <c r="H110" i="1"/>
  <c r="H109" i="1"/>
  <c r="H108" i="1"/>
  <c r="H107" i="1"/>
  <c r="H106"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G18" i="1"/>
  <c r="H155" i="1" l="1"/>
  <c r="H164" i="1" s="1"/>
</calcChain>
</file>

<file path=xl/sharedStrings.xml><?xml version="1.0" encoding="utf-8"?>
<sst xmlns="http://schemas.openxmlformats.org/spreadsheetml/2006/main" count="426" uniqueCount="187">
  <si>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</si>
  <si>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</si>
  <si>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</si>
  <si>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</si>
  <si>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</si>
  <si>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</si>
  <si>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</si>
  <si>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</si>
  <si>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</si>
  <si>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</si>
  <si>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</si>
  <si>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</si>
  <si>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</si>
  <si>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</si>
  <si>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__,__ €</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</si>
  <si>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</si>
  <si>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</si>
  <si>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</si>
  <si>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</si>
  <si>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</si>
  <si>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</si>
  <si>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Angebot / Offerta</t>
  </si>
  <si>
    <t>Angebotsformular / Modulo d’offerta</t>
  </si>
  <si>
    <t>mit Rechtssitz in der Gemeinde 
con sede legale a </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</si>
  <si>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</si>
  <si>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</si>
  <si>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</si>
  <si>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</si>
  <si>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</si>
  <si>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</si>
  <si>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</si>
  <si>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</si>
  <si>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</si>
  <si>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</si>
  <si>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Code / codice CIG</t>
  </si>
  <si>
    <t>ZUSAMMENFASSENDE TABELLE / TABELLA RIEPILOGATIVA</t>
  </si>
  <si>
    <t>AUTONOME PROVINZ BOZEN - SÜDTIROL
Agentur für die Verfahren und die Aufsicht im Bereich öffentliche Bau-, Dienstleistungs- und Lieferaufträge
EVS-DL - Einheitliche Vergabestelle Dienstleistungen und Lieferungen</t>
  </si>
  <si>
    <t>PROVINCIA AUTONOMA DI BOLZANO - ALTO ADIGE
Agenzia per i procedimenti e la vigilanza in materia di contratti pubblici di lavori, servizi e forniture
SUA-SF - Stazione Unica Appaltante Servizi e Forniture</t>
  </si>
  <si>
    <t>Gültige Stempelmarke
Bollo valido 
(€ 16,00)</t>
  </si>
  <si>
    <t>Abschnitt I / Sezione I</t>
  </si>
  <si>
    <t>Abschnitt II / Sezione II</t>
  </si>
  <si>
    <t>Abschnitt IV / Sezione IV</t>
  </si>
  <si>
    <t xml:space="preserve">
________________________________________________________________________________</t>
  </si>
  <si>
    <t xml:space="preserve"> 
________________________________________________________</t>
  </si>
  <si>
    <t>TEILNAHME ALS EINZELUNTERNEHMEN:
PARTECIPAZIONE IN FORMA SINGOLA:</t>
  </si>
  <si>
    <t>MANDATAR / MANDATARIA</t>
  </si>
  <si>
    <t>TEILNEHMENDES UNTERNEHMEN / MANDANTE</t>
  </si>
  <si>
    <t>_______________________________________________________</t>
  </si>
  <si>
    <t>Einstufung und Ebene
Inquadramento e livello</t>
  </si>
  <si>
    <t>2. die KOSTEN FÜR DIE ARBEITSKRAFT gemäß Art. 95 Abs. 10 GvD 50/2016
2. i COSTI DELLA MANODOPERA come previsto dall’art. 95 comma 10 D.Lgs. 50/2016</t>
  </si>
  <si>
    <t xml:space="preserve">Ausschreibungscode / Codice GARA AOV/SUA-SF       </t>
  </si>
  <si>
    <t>066/2017</t>
  </si>
  <si>
    <t>Man weist darauf hin, dass unter sonstigem Ausschluss ein Abschlag geboten werden muss.</t>
  </si>
  <si>
    <t>Si avvisa che a pena di esclusione va offerto un ribasso rispetto alla base d'asta.</t>
  </si>
  <si>
    <t>OFFERTA – ANGEBOT</t>
  </si>
  <si>
    <t>(A)</t>
  </si>
  <si>
    <t>(B)</t>
  </si>
  <si>
    <t>( C )</t>
  </si>
  <si>
    <t>Rif. Bez.</t>
  </si>
  <si>
    <t>Descrizione Beschreibung (testo breve - kurz Text)</t>
  </si>
  <si>
    <t>U.M.  Mass.</t>
  </si>
  <si>
    <t xml:space="preserve">Quantità    Menge </t>
  </si>
  <si>
    <t xml:space="preserve">Prezzo unitario      Einheitspreis           </t>
  </si>
  <si>
    <t>Mesi / Monate</t>
  </si>
  <si>
    <t xml:space="preserve">  Importo totale                    Gesamtbetrag                   </t>
  </si>
  <si>
    <t>(AxB)</t>
  </si>
  <si>
    <t>FORNITURE LIEFERUNGEN</t>
  </si>
  <si>
    <t>1.01</t>
  </si>
  <si>
    <t xml:space="preserve">Protossido azoto – Oxidul Stickstoff AIC – 40 lt </t>
  </si>
  <si>
    <t>nr.</t>
  </si>
  <si>
    <t>-</t>
  </si>
  <si>
    <t>1.02</t>
  </si>
  <si>
    <t xml:space="preserve">Protossido azoto – Oxidul Stickstoff AIC – 50lt </t>
  </si>
  <si>
    <t>2.01</t>
  </si>
  <si>
    <r>
      <t>Ossigeno - Sauerstoff AIC</t>
    </r>
    <r>
      <rPr>
        <sz val="8"/>
        <rFont val="Times New Roman"/>
        <family val="1"/>
      </rPr>
      <t xml:space="preserve"> – Liq./Flus.</t>
    </r>
  </si>
  <si>
    <t>mc</t>
  </si>
  <si>
    <t>2.02</t>
  </si>
  <si>
    <t>Ossigeno - Sauerstoff AIC – Pac./Pack. - (12x50lt)</t>
  </si>
  <si>
    <t>2.03</t>
  </si>
  <si>
    <t xml:space="preserve">Ossigeno - Sauerstoff AIC – 50 </t>
  </si>
  <si>
    <t>2.04</t>
  </si>
  <si>
    <t xml:space="preserve">Ossigeno - Sauerstoff AIC – 40 </t>
  </si>
  <si>
    <t>2.05</t>
  </si>
  <si>
    <t xml:space="preserve">Ossigeno - Sauerstoff AIC – 14 </t>
  </si>
  <si>
    <t>2.06</t>
  </si>
  <si>
    <t>2.07</t>
  </si>
  <si>
    <t xml:space="preserve">Ossigeno - Sauerstoff AIC – 5 </t>
  </si>
  <si>
    <t>2.08</t>
  </si>
  <si>
    <t xml:space="preserve">Ossigeno - Sauerstoff AIC – 3 </t>
  </si>
  <si>
    <t>2.09</t>
  </si>
  <si>
    <t xml:space="preserve">Ossigeno - Sauerstoff AIC – 2 </t>
  </si>
  <si>
    <t>2.10</t>
  </si>
  <si>
    <t xml:space="preserve">Ossigeno - Sauerstoff AIC – 1 </t>
  </si>
  <si>
    <t>3.01</t>
  </si>
  <si>
    <t>Azoto Stickstoff FU – Liq./Flus. FE</t>
  </si>
  <si>
    <t>3.02</t>
  </si>
  <si>
    <t>Azoto Stickstoff FU – Liq./Flus. CRIO</t>
  </si>
  <si>
    <t>3.03</t>
  </si>
  <si>
    <t>Azoto Stickstoff FU - gas</t>
  </si>
  <si>
    <t>4.01</t>
  </si>
  <si>
    <t>Aria Luft AIC– Pac./Pack. - (12x50lt)</t>
  </si>
  <si>
    <t>4.02</t>
  </si>
  <si>
    <t xml:space="preserve">Aria Luft AIC – 50 </t>
  </si>
  <si>
    <t>4.03</t>
  </si>
  <si>
    <r>
      <t>Aria Luft AIC</t>
    </r>
    <r>
      <rPr>
        <sz val="8"/>
        <rFont val="Times New Roman"/>
        <family val="1"/>
      </rPr>
      <t xml:space="preserve"> – 14 </t>
    </r>
  </si>
  <si>
    <t>4.04</t>
  </si>
  <si>
    <t>Aria Luft AIC – 5</t>
  </si>
  <si>
    <t>4.05</t>
  </si>
  <si>
    <t>Aria Luft AIC – 3</t>
  </si>
  <si>
    <t>5.01</t>
  </si>
  <si>
    <t>Elio Helium – 50</t>
  </si>
  <si>
    <t>5.02</t>
  </si>
  <si>
    <r>
      <t xml:space="preserve">Anidride carbonica Kohlendioxyd </t>
    </r>
    <r>
      <rPr>
        <sz val="8"/>
        <rFont val="Times New Roman"/>
        <family val="1"/>
      </rPr>
      <t>– 50</t>
    </r>
  </si>
  <si>
    <t>5.03</t>
  </si>
  <si>
    <r>
      <t xml:space="preserve">Anidride carbonica Kohlendioxyd FU </t>
    </r>
    <r>
      <rPr>
        <sz val="8"/>
        <rFont val="Times New Roman"/>
        <family val="1"/>
      </rPr>
      <t>– 40</t>
    </r>
  </si>
  <si>
    <t>5.04</t>
  </si>
  <si>
    <r>
      <t xml:space="preserve">Anidride carbonica Kohlendioxyd FU </t>
    </r>
    <r>
      <rPr>
        <sz val="8"/>
        <rFont val="Times New Roman"/>
        <family val="1"/>
      </rPr>
      <t>– 14</t>
    </r>
  </si>
  <si>
    <t>5.05</t>
  </si>
  <si>
    <r>
      <t xml:space="preserve">Anidride carbonica Kohlendioxyd FU </t>
    </r>
    <r>
      <rPr>
        <sz val="8"/>
        <rFont val="Times New Roman"/>
        <family val="1"/>
      </rPr>
      <t>– 10</t>
    </r>
  </si>
  <si>
    <t>5.06</t>
  </si>
  <si>
    <r>
      <t xml:space="preserve">Anidride carbonica Kohlendioxyd FU </t>
    </r>
    <r>
      <rPr>
        <sz val="8"/>
        <rFont val="Times New Roman"/>
        <family val="1"/>
      </rPr>
      <t>– 5</t>
    </r>
  </si>
  <si>
    <t>5.07</t>
  </si>
  <si>
    <r>
      <t xml:space="preserve">Anidride carbonica Kohlendioxyd FU </t>
    </r>
    <r>
      <rPr>
        <sz val="8"/>
        <rFont val="Times New Roman"/>
        <family val="1"/>
      </rPr>
      <t>– 3</t>
    </r>
  </si>
  <si>
    <t>5.08</t>
  </si>
  <si>
    <r>
      <t xml:space="preserve">Anidride carbonica Kohlendioxyd FU </t>
    </r>
    <r>
      <rPr>
        <sz val="8"/>
        <rFont val="Times New Roman"/>
        <family val="1"/>
      </rPr>
      <t>– 1</t>
    </r>
  </si>
  <si>
    <t>5.09</t>
  </si>
  <si>
    <r>
      <t xml:space="preserve">Mix CH4 </t>
    </r>
    <r>
      <rPr>
        <sz val="8"/>
        <rFont val="Times New Roman"/>
        <family val="1"/>
      </rPr>
      <t>– 10</t>
    </r>
  </si>
  <si>
    <t>5.10</t>
  </si>
  <si>
    <t>Argon Alphagaz 1 – 50</t>
  </si>
  <si>
    <t>5.11</t>
  </si>
  <si>
    <t>Aria/Luft Alphagaz 1 – 50</t>
  </si>
  <si>
    <t>5.12</t>
  </si>
  <si>
    <t>N Alphagaz 2 – 50</t>
  </si>
  <si>
    <t>5.13</t>
  </si>
  <si>
    <t>Ghiaccio secco – Trockeneis</t>
  </si>
  <si>
    <t>Kg</t>
  </si>
  <si>
    <t>5.14</t>
  </si>
  <si>
    <t xml:space="preserve">O2  Alphagaz 1 – 50 </t>
  </si>
  <si>
    <t>5.15</t>
  </si>
  <si>
    <r>
      <t xml:space="preserve">Mix He </t>
    </r>
    <r>
      <rPr>
        <sz val="8"/>
        <rFont val="Times New Roman"/>
        <family val="1"/>
      </rPr>
      <t>– 10</t>
    </r>
  </si>
  <si>
    <t>(AxBxC)</t>
  </si>
  <si>
    <t>NOLEGGI VERLEIH</t>
  </si>
  <si>
    <t>Serbatoio Ossigeno – Sauerstofftank – 10.000 lt</t>
  </si>
  <si>
    <t>Serbatoio Ossigeno – Sauerstofftank – 5.000 lt</t>
  </si>
  <si>
    <t>Serbatoio Ossigeno – Sauerstofftank – 1.300 lt</t>
  </si>
  <si>
    <t>Serbatoio Ossigeno – Sauerstofftank – 3.000 lt</t>
  </si>
  <si>
    <t>Serbatoio Ossigeno – Sauerstofftank – 1.400 lt</t>
  </si>
  <si>
    <t>Serbatoio azoto – Stickstofftank – 10.000 lt</t>
  </si>
  <si>
    <t>Polmone aria – Luftpuffertank – 500 lt</t>
  </si>
  <si>
    <t>Miscelatore - Mischvorrichtung</t>
  </si>
  <si>
    <t>Segnalazione – Meldung</t>
  </si>
  <si>
    <t>MANUTENZIONE  WARTUNG</t>
  </si>
  <si>
    <t>Comprensorio Sanitario Bolzano- Gesundheitsbezirk Bozen</t>
  </si>
  <si>
    <t>Comprensorio Sanitario Bressanone - Gesundheitsbezirk Brixen</t>
  </si>
  <si>
    <t>Comprensorio Sanitario Merano - Gesundheitsbezirk Meran</t>
  </si>
  <si>
    <t>Comprensorio Sanitario Brunico - Gesundheitsbezirk Bruneck</t>
  </si>
  <si>
    <t>ULTERIORI PRESTAZIONI - WEITERE LEISTUNGEN</t>
  </si>
  <si>
    <t>Art. 6 A</t>
  </si>
  <si>
    <t xml:space="preserve">Analisi funzionale e strutturale - Funktions- und Struktur-analyse </t>
  </si>
  <si>
    <t>Art. 6 B</t>
  </si>
  <si>
    <t>Analisi qualitativa dei gas - Qualitätsanalyse der Gase</t>
  </si>
  <si>
    <t>Art. 6C</t>
  </si>
  <si>
    <t>Tracciabilità - Festlegung</t>
  </si>
  <si>
    <t>Art. 6D</t>
  </si>
  <si>
    <t>Sistema informativo per la gestione del Contratto - Informationssystem für die Führung des Vertrages</t>
  </si>
  <si>
    <t>Art. 6E</t>
  </si>
  <si>
    <t xml:space="preserve">Piano di emergenza - Notfallplan </t>
  </si>
  <si>
    <t>Art. 6F</t>
  </si>
  <si>
    <t>Analisi del tasso di inquinamento da gas anestetici - Analyse des Prozentsatzes der Verschmutzung durch Anestetikagase</t>
  </si>
  <si>
    <t>TOTALE OFFERTA - GESAMT DES ANGEBOTES</t>
  </si>
  <si>
    <t>SICUREZZA  SICHERHEIT</t>
  </si>
  <si>
    <t xml:space="preserve">Rischi interferenti - Risiken durch Interferenzen </t>
  </si>
  <si>
    <t>TOTALE  - GESAMT  (Totale offerta + sicurezza / Gesamt des Angebotes + Sicherheit)</t>
  </si>
  <si>
    <t>Abschnitt III / Sezione III</t>
  </si>
  <si>
    <t xml:space="preserve">ANGABE DER KOSTEN FÜR DIE ARBEITSKRAFT UND DER BETRIEBSINTERNEN SICHERHEITSKOSTEN gemäß Art. 95 Abs. 10 GvD 50/2016 
INDICAZIONE DEI COSTI DELLA MANODOPERA E DEGLI ONERI AZIENDALI ai sensi dell’art. 95 comma 10 D.Lgs. 50/2016  </t>
  </si>
  <si>
    <r>
      <rPr>
        <b/>
        <sz val="10"/>
        <rFont val="Arial"/>
        <family val="2"/>
      </rPr>
      <t xml:space="preserve">ERKLÄRT </t>
    </r>
    <r>
      <rPr>
        <sz val="10"/>
        <rFont val="Arial"/>
        <family val="2"/>
      </rPr>
      <t xml:space="preserve">
</t>
    </r>
    <r>
      <rPr>
        <b/>
        <sz val="10"/>
        <rFont val="Arial"/>
        <family val="2"/>
      </rPr>
      <t>laut Landesgesetz Nr. 17 vom 22. Oktober 1993</t>
    </r>
    <r>
      <rPr>
        <sz val="10"/>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rFont val="Arial"/>
        <family val="2"/>
      </rPr>
      <t>ai sensi della L.P. 22 ottobre 1993, n. 17</t>
    </r>
    <r>
      <rPr>
        <sz val="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rFont val="Arial"/>
        <family val="2"/>
      </rPr>
      <t>DICHIARA</t>
    </r>
  </si>
  <si>
    <t>1. 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</si>
  <si>
    <t>1. 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</si>
  <si>
    <t>vom Bieter angegebene Kosten pro Stunde laut Art. 95 Abs. 10 GvD 50/2016 
Costo orario indicato dall'offerente ai sensi dell'art. 95 comma 10 D.Lgs. 50/2016</t>
  </si>
  <si>
    <r>
      <rPr>
        <b/>
        <i/>
        <sz val="10"/>
        <rFont val="Arial"/>
        <family val="2"/>
      </rPr>
      <t xml:space="preserve">TEILNAHME ALS BIETERGEMEINSCHAFT </t>
    </r>
    <r>
      <rPr>
        <i/>
        <sz val="10"/>
        <rFont val="Arial"/>
        <family val="2"/>
      </rPr>
      <t xml:space="preserve">(die Vorlage muss mit Bezug auf die Situation aller am Zusammenschluss teilnehmenden Unternehmen ausgefüllt werden)
</t>
    </r>
    <r>
      <rPr>
        <b/>
        <i/>
        <sz val="10"/>
        <rFont val="Arial"/>
        <family val="2"/>
      </rPr>
      <t xml:space="preserve">PARTECIPAZIONE IN FORMA ASSOCIATA </t>
    </r>
    <r>
      <rPr>
        <i/>
        <sz val="10"/>
        <rFont val="Arial"/>
        <family val="2"/>
      </rPr>
      <t>(il modulo va compilato con riferimento alla situazione di tutti i partecipanti)</t>
    </r>
  </si>
  <si>
    <t>vom Bieter angegebene Kosten pro Stunde laut Art. 95 Abs. 10 GvD 50/2016
Costo orario indicato dall'offerente ai sensi dell'art. 95 comma 10 D.Lgs. 50/2016</t>
  </si>
  <si>
    <r>
      <t>vom Bieter angegebene Kosten pro Stunde laut Art. 95 Abs. 10 GvD 50/2016
Costo orario indicato dall'offerente ai sensi dell'art. 95 comma 10 D.Lgs. 50/2016</t>
    </r>
    <r>
      <rPr>
        <b/>
        <vertAlign val="superscript"/>
        <sz val="8"/>
        <rFont val="Arial"/>
        <family val="2"/>
      </rPr>
      <t xml:space="preserve"> </t>
    </r>
  </si>
  <si>
    <t>Er erklärt, dass die einzelnen Wirtschaftsteilnehmer nach GvD Nr. 50/2016, Artikel 48, Absatz 4 den jeweils folgenden Anteil an der Lieferung ausführen werden:
Dichiara che le parti della fornitura che saranno eseguite dai singoli operatori (ex art. 48 c. 4 del D.Lgs 50/2016) sono quelle sotto riportate, nella misura a fianco di ciascuna indicata:</t>
  </si>
  <si>
    <t>Beschreibung des Anteils an der Lieferung
Descrizione della parte della fornitura</t>
  </si>
  <si>
    <t xml:space="preserve">Beschreibung des Anteils an der Lieferung 
Descrizione della parte della fornitura </t>
  </si>
  <si>
    <t xml:space="preserve">Beschreibung des Anteils an der Lieferung
Descrizione della parte della fornitura </t>
  </si>
  <si>
    <t>Ossigeno - Sauerstoff AIC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</si>
</sst>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_ ;\-#,##0.00\ "/>
    <numFmt numFmtId="165" formatCode="#,##0.00\ &quot;€&quot;"/>
    <numFmt numFmtId="166" formatCode="#,##0.00\ _€"/>
    <numFmt numFmtId="167" formatCode="_-[$€]\ * #,##0.00_-;\-[$€]\ * #,##0.00_-;_-[$€]\ * \-??_-;_-@_-"/>
    <numFmt numFmtId="168" formatCode="h:mm"/>
  </numFmts>
  <fonts count="32" x14ac:knownFonts="1">
    <font>
      <sz val="10"/>
      <name val="Arial"/>
    </font>
    <font>
      <sz val="8"/>
      <name val="Arial"/>
      <family val="2"/>
    </font>
    <font>
      <b/>
      <sz val="14"/>
      <name val="Arial"/>
      <family val="2"/>
    </font>
    <font>
      <sz val="10"/>
      <name val="Arial"/>
      <family val="2"/>
    </font>
    <font>
      <b/>
      <sz val="9"/>
      <name val="Arial"/>
      <family val="2"/>
    </font>
    <font>
      <sz val="9"/>
      <name val="Arial"/>
      <family val="2"/>
    </font>
    <font>
      <b/>
      <sz val="10"/>
      <name val="Arial"/>
      <family val="2"/>
    </font>
    <font>
      <b/>
      <sz val="10"/>
      <color indexed="10"/>
      <name val="Arial"/>
      <family val="2"/>
    </font>
    <font>
      <vertAlign val="superscript"/>
      <sz val="12"/>
      <name val="Arial"/>
      <family val="2"/>
    </font>
    <font>
      <vertAlign val="superscript"/>
      <sz val="16"/>
      <name val="Arial"/>
      <family val="2"/>
    </font>
    <font>
      <b/>
      <sz val="8"/>
      <name val="Arial"/>
      <family val="2"/>
    </font>
    <font>
      <b/>
      <sz val="8"/>
      <color indexed="10"/>
      <name val="Arial"/>
      <family val="2"/>
    </font>
    <font>
      <i/>
      <sz val="8"/>
      <name val="Arial"/>
      <family val="2"/>
    </font>
    <font>
      <sz val="8"/>
      <color indexed="10"/>
      <name val="Arial"/>
      <family val="2"/>
    </font>
    <font>
      <sz val="12"/>
      <name val="Arial"/>
      <family val="2"/>
    </font>
    <font>
      <sz val="10"/>
      <color indexed="10"/>
      <name val="Arial"/>
      <family val="2"/>
    </font>
    <font>
      <i/>
      <sz val="10"/>
      <name val="Arial"/>
      <family val="2"/>
    </font>
    <font>
      <sz val="14"/>
      <name val="Arial"/>
      <family val="2"/>
    </font>
    <font>
      <b/>
      <sz val="10"/>
      <color indexed="17"/>
      <name val="Arial"/>
      <family val="2"/>
    </font>
    <font>
      <b/>
      <i/>
      <sz val="12"/>
      <color indexed="10"/>
      <name val="Arial"/>
      <family val="2"/>
    </font>
    <font>
      <i/>
      <sz val="10"/>
      <color indexed="10"/>
      <name val="Arial"/>
      <family val="2"/>
    </font>
    <font>
      <b/>
      <sz val="14"/>
      <color indexed="10"/>
      <name val="Arial"/>
      <family val="2"/>
    </font>
    <font>
      <sz val="14"/>
      <color indexed="10"/>
      <name val="Arial"/>
      <family val="2"/>
    </font>
    <font>
      <sz val="8"/>
      <color rgb="FFFF0000"/>
      <name val="Arial"/>
      <family val="2"/>
    </font>
    <font>
      <sz val="10"/>
      <color rgb="FFFF0000"/>
      <name val="Arial"/>
      <family val="2"/>
    </font>
    <font>
      <b/>
      <sz val="12"/>
      <name val="Arial"/>
      <family val="2"/>
    </font>
    <font>
      <sz val="8"/>
      <name val="Arial"/>
      <family val="2"/>
      <charset val="1"/>
    </font>
    <font>
      <b/>
      <sz val="8"/>
      <name val="Arial"/>
      <family val="2"/>
      <charset val="1"/>
    </font>
    <font>
      <sz val="8"/>
      <name val="Times New Roman"/>
      <family val="1"/>
    </font>
    <font>
      <b/>
      <sz val="10"/>
      <name val="Arial"/>
      <family val="2"/>
      <charset val="1"/>
    </font>
    <font>
      <b/>
      <i/>
      <sz val="10"/>
      <name val="Arial"/>
      <family val="2"/>
    </font>
    <font>
      <b/>
      <vertAlign val="superscript"/>
      <sz val="8"/>
      <name val="Arial"/>
      <family val="2"/>
    </font>
  </fonts>
  <fills count="1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23"/>
        <bgColor indexed="64"/>
      </patternFill>
    </fill>
    <fill>
      <patternFill patternType="solid">
        <fgColor theme="7" tint="0.59999389629810485"/>
        <bgColor indexed="64"/>
      </patternFill>
    </fill>
    <fill>
      <patternFill patternType="solid">
        <fgColor theme="0"/>
        <bgColor indexed="64"/>
      </patternFill>
    </fill>
    <fill>
      <patternFill patternType="solid">
        <fgColor rgb="FFCCFFCC"/>
        <bgColor indexed="64"/>
      </patternFill>
    </fill>
    <fill>
      <patternFill patternType="solid">
        <fgColor rgb="FFB3F9F7"/>
        <bgColor indexed="64"/>
      </patternFill>
    </fill>
    <fill>
      <patternFill patternType="solid">
        <fgColor indexed="13"/>
        <bgColor indexed="34"/>
      </patternFill>
    </fill>
    <fill>
      <patternFill patternType="solid">
        <fgColor rgb="FFFFFF00"/>
        <bgColor indexed="64"/>
      </patternFill>
    </fill>
    <fill>
      <patternFill patternType="solid">
        <fgColor indexed="43"/>
        <bgColor indexed="26"/>
      </patternFill>
    </fill>
    <fill>
      <patternFill patternType="solid">
        <fgColor theme="0"/>
        <bgColor indexed="34"/>
      </patternFill>
    </fill>
    <fill>
      <patternFill patternType="solid">
        <fgColor indexed="15"/>
        <bgColor indexed="35"/>
      </patternFill>
    </fill>
  </fills>
  <borders count="47">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right style="thin">
        <color indexed="8"/>
      </right>
      <top style="thin">
        <color indexed="8"/>
      </top>
      <bottom style="thin">
        <color indexed="8"/>
      </bottom>
      <diagonal/>
    </border>
    <border>
      <left style="hair">
        <color indexed="8"/>
      </left>
      <right/>
      <top style="hair">
        <color indexed="8"/>
      </top>
      <bottom style="hair">
        <color indexed="8"/>
      </bottom>
      <diagonal/>
    </border>
    <border>
      <left style="hair">
        <color indexed="8"/>
      </left>
      <right/>
      <top/>
      <bottom style="hair">
        <color indexed="8"/>
      </bottom>
      <diagonal/>
    </border>
    <border>
      <left style="thin">
        <color indexed="8"/>
      </left>
      <right style="thin">
        <color indexed="8"/>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s>
  <cellStyleXfs count="2">
    <xf numFmtId="0" fontId="0" fillId="0" borderId="0"/>
    <xf numFmtId="167" fontId="3" fillId="0" borderId="0" applyFill="0" applyBorder="0" applyAlignment="0" applyProtection="0"/>
  </cellStyleXfs>
  <cellXfs count="258">
    <xf numFmtId="0" fontId="0" fillId="0" borderId="0" xfId="0"/>
    <xf numFmtId="0" fontId="6"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2" xfId="0" applyFont="1" applyBorder="1" applyAlignment="1" applyProtection="1">
      <alignment vertical="center" wrapText="1"/>
    </xf>
    <xf numFmtId="0" fontId="6" fillId="0" borderId="0" xfId="0" applyFont="1" applyFill="1" applyBorder="1" applyAlignment="1" applyProtection="1">
      <alignment horizontal="center"/>
    </xf>
    <xf numFmtId="0" fontId="6" fillId="0" borderId="3" xfId="0" applyFont="1" applyBorder="1" applyAlignment="1" applyProtection="1">
      <alignment horizontal="center" vertical="center" wrapText="1"/>
    </xf>
    <xf numFmtId="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xf>
    <xf numFmtId="0" fontId="9" fillId="0" borderId="0" xfId="0" applyFont="1" applyFill="1" applyBorder="1" applyAlignment="1" applyProtection="1">
      <alignment horizontal="left" wrapText="1"/>
    </xf>
    <xf numFmtId="164"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0" fontId="6"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Protection="1"/>
    <xf numFmtId="0" fontId="3" fillId="0" borderId="0" xfId="0" applyFont="1" applyFill="1" applyProtection="1"/>
    <xf numFmtId="4" fontId="3" fillId="0" borderId="0" xfId="0" applyNumberFormat="1" applyFont="1" applyFill="1" applyBorder="1" applyAlignment="1" applyProtection="1">
      <alignment horizontal="left" vertical="center"/>
    </xf>
    <xf numFmtId="0" fontId="15" fillId="7" borderId="17" xfId="0" applyFont="1" applyFill="1" applyBorder="1" applyAlignment="1" applyProtection="1">
      <alignment horizontal="left" vertical="center" wrapText="1"/>
    </xf>
    <xf numFmtId="4" fontId="15" fillId="7" borderId="17" xfId="0" applyNumberFormat="1" applyFont="1" applyFill="1" applyBorder="1" applyAlignment="1" applyProtection="1">
      <alignment horizontal="center" vertical="center"/>
      <protection locked="0"/>
    </xf>
    <xf numFmtId="0" fontId="15" fillId="7" borderId="17" xfId="0" applyFont="1" applyFill="1" applyBorder="1" applyAlignment="1" applyProtection="1">
      <alignment horizontal="left"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167" fontId="6" fillId="0" borderId="0" xfId="1" applyFont="1" applyFill="1" applyBorder="1" applyAlignment="1" applyProtection="1">
      <alignment horizontal="center" wrapText="1"/>
    </xf>
    <xf numFmtId="167" fontId="6" fillId="0" borderId="27" xfId="1" applyFont="1" applyFill="1" applyBorder="1" applyAlignment="1" applyProtection="1">
      <alignment horizontal="center"/>
    </xf>
    <xf numFmtId="167" fontId="6" fillId="11" borderId="28" xfId="1" applyFont="1" applyFill="1" applyBorder="1" applyAlignment="1" applyProtection="1">
      <alignment horizontal="center" vertical="top" wrapText="1"/>
    </xf>
    <xf numFmtId="167" fontId="6" fillId="0" borderId="28" xfId="1" applyFont="1" applyFill="1" applyBorder="1" applyAlignment="1" applyProtection="1">
      <alignment vertical="top" wrapText="1"/>
    </xf>
    <xf numFmtId="167" fontId="6" fillId="0" borderId="28" xfId="1" applyFont="1" applyFill="1" applyBorder="1" applyAlignment="1" applyProtection="1">
      <alignment horizontal="center" vertical="top" wrapText="1"/>
    </xf>
    <xf numFmtId="167" fontId="6" fillId="0" borderId="0" xfId="1" applyFont="1" applyFill="1" applyBorder="1" applyAlignment="1" applyProtection="1">
      <alignment wrapText="1"/>
    </xf>
    <xf numFmtId="167" fontId="6" fillId="0" borderId="0" xfId="1" applyFont="1" applyFill="1" applyBorder="1" applyAlignment="1" applyProtection="1">
      <alignment horizontal="center"/>
    </xf>
    <xf numFmtId="167" fontId="26" fillId="0" borderId="25" xfId="1" applyFont="1" applyFill="1" applyBorder="1" applyAlignment="1" applyProtection="1">
      <alignment horizontal="center" wrapText="1"/>
    </xf>
    <xf numFmtId="167" fontId="26" fillId="0" borderId="25" xfId="1" applyFont="1" applyFill="1" applyBorder="1" applyAlignment="1" applyProtection="1"/>
    <xf numFmtId="167" fontId="26" fillId="0" borderId="0" xfId="1" applyFont="1" applyFill="1" applyBorder="1" applyAlignment="1" applyProtection="1">
      <alignment wrapText="1"/>
    </xf>
    <xf numFmtId="167" fontId="29" fillId="0" borderId="25" xfId="1" applyFont="1" applyFill="1" applyBorder="1" applyAlignment="1" applyProtection="1">
      <alignment horizontal="center"/>
    </xf>
    <xf numFmtId="0" fontId="26" fillId="0" borderId="25" xfId="1" applyNumberFormat="1" applyFont="1" applyFill="1" applyBorder="1" applyAlignment="1" applyProtection="1">
      <alignment horizontal="center" wrapText="1"/>
    </xf>
    <xf numFmtId="0" fontId="26" fillId="0" borderId="0" xfId="1" applyNumberFormat="1" applyFont="1" applyFill="1" applyBorder="1" applyAlignment="1" applyProtection="1">
      <alignment horizontal="center" wrapText="1"/>
    </xf>
    <xf numFmtId="167" fontId="26" fillId="0" borderId="25" xfId="1" applyFont="1" applyFill="1" applyBorder="1" applyAlignment="1" applyProtection="1">
      <alignment horizontal="center"/>
    </xf>
    <xf numFmtId="167" fontId="26" fillId="0" borderId="37" xfId="1" applyFont="1" applyFill="1" applyBorder="1" applyAlignment="1" applyProtection="1">
      <alignment horizontal="center"/>
    </xf>
    <xf numFmtId="167" fontId="29" fillId="0" borderId="0" xfId="1" applyFont="1" applyFill="1" applyBorder="1" applyAlignment="1" applyProtection="1">
      <alignment horizontal="center"/>
    </xf>
    <xf numFmtId="167" fontId="0" fillId="0" borderId="0" xfId="1" applyFont="1" applyFill="1" applyBorder="1" applyAlignment="1" applyProtection="1">
      <alignment wrapText="1"/>
    </xf>
    <xf numFmtId="0" fontId="0" fillId="0" borderId="0" xfId="1" applyNumberFormat="1" applyFont="1" applyFill="1" applyBorder="1" applyAlignment="1" applyProtection="1">
      <alignment horizontal="center" wrapText="1"/>
    </xf>
    <xf numFmtId="167" fontId="6" fillId="0" borderId="0" xfId="1" applyFont="1" applyFill="1" applyBorder="1" applyAlignment="1" applyProtection="1"/>
    <xf numFmtId="167" fontId="25" fillId="14" borderId="39" xfId="1" applyFont="1" applyFill="1" applyBorder="1" applyAlignment="1" applyProtection="1"/>
    <xf numFmtId="167" fontId="0" fillId="0" borderId="0" xfId="1" applyFont="1" applyFill="1" applyBorder="1" applyAlignment="1" applyProtection="1"/>
    <xf numFmtId="167" fontId="1" fillId="0" borderId="41" xfId="1" applyFont="1" applyFill="1" applyBorder="1" applyAlignment="1" applyProtection="1">
      <alignment wrapText="1"/>
    </xf>
    <xf numFmtId="0" fontId="1" fillId="0" borderId="41" xfId="1" applyNumberFormat="1" applyFont="1" applyFill="1" applyBorder="1" applyAlignment="1" applyProtection="1">
      <alignment horizontal="center" wrapText="1"/>
    </xf>
    <xf numFmtId="167" fontId="1" fillId="0" borderId="42" xfId="1" applyFont="1" applyFill="1" applyBorder="1" applyAlignment="1" applyProtection="1"/>
    <xf numFmtId="167" fontId="1" fillId="0" borderId="0" xfId="1" applyFont="1" applyFill="1" applyBorder="1" applyAlignment="1" applyProtection="1">
      <alignment wrapText="1"/>
    </xf>
    <xf numFmtId="0" fontId="1" fillId="0" borderId="0" xfId="1" applyNumberFormat="1" applyFont="1" applyFill="1" applyBorder="1" applyAlignment="1" applyProtection="1">
      <alignment horizontal="center" wrapText="1"/>
    </xf>
    <xf numFmtId="167" fontId="1" fillId="0" borderId="27" xfId="1" applyFont="1" applyFill="1" applyBorder="1" applyAlignment="1" applyProtection="1"/>
    <xf numFmtId="167" fontId="1" fillId="0" borderId="25" xfId="1" applyFont="1" applyFill="1" applyBorder="1" applyAlignment="1" applyProtection="1"/>
    <xf numFmtId="167" fontId="1" fillId="0" borderId="32" xfId="1" applyFont="1" applyFill="1" applyBorder="1" applyAlignment="1" applyProtection="1">
      <alignment wrapText="1"/>
    </xf>
    <xf numFmtId="0" fontId="1" fillId="0" borderId="32" xfId="1" applyNumberFormat="1" applyFont="1" applyFill="1" applyBorder="1" applyAlignment="1" applyProtection="1">
      <alignment horizontal="center" wrapText="1"/>
    </xf>
    <xf numFmtId="165" fontId="1" fillId="9" borderId="18" xfId="0" applyNumberFormat="1" applyFont="1" applyFill="1" applyBorder="1" applyAlignment="1" applyProtection="1">
      <alignment horizontal="center" vertical="center"/>
      <protection locked="0"/>
    </xf>
    <xf numFmtId="0" fontId="3" fillId="0" borderId="2" xfId="0" applyFont="1" applyBorder="1" applyProtection="1"/>
    <xf numFmtId="0" fontId="3" fillId="0" borderId="0" xfId="0" applyFont="1" applyBorder="1" applyAlignment="1" applyProtection="1"/>
    <xf numFmtId="4" fontId="3" fillId="0" borderId="0" xfId="0" applyNumberFormat="1" applyFont="1" applyBorder="1" applyAlignment="1" applyProtection="1">
      <alignment vertical="center"/>
    </xf>
    <xf numFmtId="0" fontId="6" fillId="0" borderId="0" xfId="0" applyFont="1" applyBorder="1" applyAlignment="1" applyProtection="1"/>
    <xf numFmtId="0" fontId="9" fillId="0" borderId="0" xfId="0" applyFont="1" applyBorder="1" applyAlignment="1" applyProtection="1">
      <alignment horizontal="center" wrapText="1"/>
    </xf>
    <xf numFmtId="0" fontId="6" fillId="0" borderId="0" xfId="0" applyFont="1" applyAlignment="1" applyProtection="1">
      <alignment horizontal="center" vertical="center" textRotation="90" wrapText="1"/>
    </xf>
    <xf numFmtId="0" fontId="0" fillId="0" borderId="0" xfId="0" applyFont="1" applyProtection="1"/>
    <xf numFmtId="0" fontId="0" fillId="0" borderId="26" xfId="0" applyFont="1" applyBorder="1" applyProtection="1"/>
    <xf numFmtId="0" fontId="0" fillId="10" borderId="0" xfId="0" applyFont="1" applyFill="1" applyBorder="1" applyProtection="1"/>
    <xf numFmtId="0" fontId="0" fillId="0" borderId="0" xfId="0" applyFont="1" applyBorder="1" applyAlignment="1" applyProtection="1">
      <alignment horizontal="center"/>
    </xf>
    <xf numFmtId="0" fontId="6" fillId="0" borderId="25" xfId="0" applyFont="1" applyBorder="1" applyAlignment="1" applyProtection="1">
      <alignment horizontal="center" vertical="top" wrapText="1"/>
    </xf>
    <xf numFmtId="0" fontId="6" fillId="10" borderId="25" xfId="0" applyFont="1" applyFill="1" applyBorder="1" applyAlignment="1" applyProtection="1">
      <alignment horizontal="center" vertical="top"/>
    </xf>
    <xf numFmtId="0" fontId="6" fillId="0" borderId="25" xfId="0" applyFont="1" applyBorder="1" applyAlignment="1" applyProtection="1">
      <alignment horizontal="center" vertical="top"/>
    </xf>
    <xf numFmtId="0" fontId="6" fillId="0" borderId="28" xfId="0" applyFont="1" applyFill="1" applyBorder="1" applyAlignment="1" applyProtection="1">
      <alignment horizontal="center" vertical="top" wrapText="1"/>
    </xf>
    <xf numFmtId="0" fontId="0" fillId="0" borderId="0" xfId="0" applyFont="1" applyAlignment="1" applyProtection="1">
      <alignment horizontal="center" vertical="top"/>
    </xf>
    <xf numFmtId="0" fontId="6" fillId="0" borderId="0" xfId="0" applyFont="1" applyProtection="1"/>
    <xf numFmtId="0" fontId="6" fillId="0" borderId="0" xfId="0" applyFont="1" applyFill="1" applyProtection="1"/>
    <xf numFmtId="0" fontId="6" fillId="0" borderId="0" xfId="0" applyFont="1" applyFill="1" applyAlignment="1" applyProtection="1">
      <alignment horizontal="center"/>
    </xf>
    <xf numFmtId="0" fontId="26" fillId="10" borderId="29" xfId="0" applyFont="1" applyFill="1" applyBorder="1" applyProtection="1"/>
    <xf numFmtId="49" fontId="26" fillId="0" borderId="29" xfId="0" applyNumberFormat="1" applyFont="1" applyBorder="1" applyAlignment="1" applyProtection="1">
      <alignment horizontal="right"/>
    </xf>
    <xf numFmtId="0" fontId="26" fillId="0" borderId="29" xfId="0" applyFont="1" applyBorder="1" applyAlignment="1" applyProtection="1">
      <alignment horizontal="center"/>
    </xf>
    <xf numFmtId="3" fontId="27" fillId="13" borderId="29" xfId="0" applyNumberFormat="1" applyFont="1" applyFill="1" applyBorder="1" applyAlignment="1" applyProtection="1">
      <alignment horizontal="right"/>
    </xf>
    <xf numFmtId="0" fontId="26" fillId="10" borderId="30" xfId="0" applyFont="1" applyFill="1" applyBorder="1" applyProtection="1"/>
    <xf numFmtId="49" fontId="26" fillId="0" borderId="30" xfId="0" applyNumberFormat="1" applyFont="1" applyBorder="1" applyAlignment="1" applyProtection="1">
      <alignment horizontal="right"/>
    </xf>
    <xf numFmtId="0" fontId="26" fillId="0" borderId="30" xfId="0" applyFont="1" applyBorder="1" applyAlignment="1" applyProtection="1">
      <alignment horizontal="center"/>
    </xf>
    <xf numFmtId="3" fontId="27" fillId="13" borderId="30" xfId="0" applyNumberFormat="1" applyFont="1" applyFill="1" applyBorder="1" applyAlignment="1" applyProtection="1">
      <alignment horizontal="right"/>
    </xf>
    <xf numFmtId="0" fontId="0" fillId="0" borderId="0" xfId="0" applyFont="1" applyAlignment="1" applyProtection="1">
      <alignment horizontal="center"/>
    </xf>
    <xf numFmtId="168" fontId="26" fillId="0" borderId="25" xfId="0" applyNumberFormat="1" applyFont="1" applyBorder="1" applyProtection="1"/>
    <xf numFmtId="3" fontId="27" fillId="0" borderId="29" xfId="0" applyNumberFormat="1" applyFont="1" applyFill="1" applyBorder="1" applyAlignment="1" applyProtection="1">
      <alignment horizontal="right"/>
    </xf>
    <xf numFmtId="3" fontId="27" fillId="0" borderId="30" xfId="0" applyNumberFormat="1" applyFont="1" applyFill="1" applyBorder="1" applyAlignment="1" applyProtection="1">
      <alignment horizontal="right"/>
    </xf>
    <xf numFmtId="0" fontId="26" fillId="10" borderId="30" xfId="0" applyFont="1" applyFill="1" applyBorder="1" applyAlignment="1" applyProtection="1">
      <alignment wrapText="1"/>
    </xf>
    <xf numFmtId="3" fontId="27" fillId="0" borderId="30" xfId="0" applyNumberFormat="1" applyFont="1" applyFill="1" applyBorder="1" applyAlignment="1" applyProtection="1">
      <alignment horizontal="right" wrapText="1"/>
    </xf>
    <xf numFmtId="0" fontId="6" fillId="0" borderId="32" xfId="0" applyFont="1" applyBorder="1" applyAlignment="1" applyProtection="1">
      <alignment horizontal="center" vertical="center" textRotation="90" wrapText="1"/>
    </xf>
    <xf numFmtId="0" fontId="0" fillId="0" borderId="33" xfId="0" applyFont="1" applyBorder="1" applyProtection="1"/>
    <xf numFmtId="0" fontId="1" fillId="10" borderId="25" xfId="0" applyFont="1" applyFill="1" applyBorder="1" applyProtection="1"/>
    <xf numFmtId="0" fontId="1" fillId="0" borderId="25" xfId="0" applyFont="1" applyBorder="1" applyAlignment="1" applyProtection="1">
      <alignment horizontal="center"/>
    </xf>
    <xf numFmtId="0" fontId="10" fillId="0" borderId="25" xfId="0" applyFont="1" applyFill="1" applyBorder="1" applyProtection="1"/>
    <xf numFmtId="0" fontId="10" fillId="0" borderId="25" xfId="0" applyFont="1" applyBorder="1" applyAlignment="1" applyProtection="1">
      <alignment wrapText="1"/>
    </xf>
    <xf numFmtId="0" fontId="10" fillId="12" borderId="25" xfId="0" applyFont="1" applyFill="1" applyBorder="1" applyAlignment="1" applyProtection="1">
      <alignment wrapText="1"/>
    </xf>
    <xf numFmtId="0" fontId="1" fillId="0" borderId="0" xfId="0" applyFont="1" applyBorder="1" applyAlignment="1" applyProtection="1">
      <alignment horizontal="center"/>
    </xf>
    <xf numFmtId="0" fontId="10" fillId="0" borderId="0" xfId="0" applyFont="1" applyFill="1" applyBorder="1" applyProtection="1"/>
    <xf numFmtId="0" fontId="10" fillId="0" borderId="25" xfId="0" applyFont="1" applyBorder="1" applyProtection="1"/>
    <xf numFmtId="0" fontId="10" fillId="12" borderId="25" xfId="0" applyFont="1" applyFill="1" applyBorder="1" applyProtection="1"/>
    <xf numFmtId="0" fontId="1" fillId="0" borderId="0" xfId="0" applyFont="1" applyAlignment="1" applyProtection="1">
      <alignment horizontal="center"/>
    </xf>
    <xf numFmtId="0" fontId="10" fillId="0" borderId="0" xfId="0" applyFont="1" applyFill="1" applyProtection="1"/>
    <xf numFmtId="0" fontId="6" fillId="14" borderId="38" xfId="0" applyNumberFormat="1" applyFont="1" applyFill="1" applyBorder="1" applyAlignment="1" applyProtection="1">
      <alignment horizontal="center" vertical="center"/>
    </xf>
    <xf numFmtId="0" fontId="1" fillId="0" borderId="40" xfId="0" applyFont="1" applyBorder="1" applyProtection="1"/>
    <xf numFmtId="0" fontId="10" fillId="13" borderId="25" xfId="0" applyFont="1" applyFill="1" applyBorder="1" applyProtection="1"/>
    <xf numFmtId="0" fontId="1" fillId="0" borderId="41" xfId="0" applyFont="1" applyBorder="1" applyAlignment="1" applyProtection="1">
      <alignment horizontal="center"/>
    </xf>
    <xf numFmtId="0" fontId="10" fillId="0" borderId="41" xfId="0" applyFont="1" applyBorder="1" applyProtection="1"/>
    <xf numFmtId="0" fontId="1" fillId="0" borderId="26" xfId="0" applyFont="1" applyBorder="1" applyProtection="1"/>
    <xf numFmtId="0" fontId="1" fillId="13" borderId="0" xfId="0" applyFont="1" applyFill="1" applyBorder="1" applyProtection="1"/>
    <xf numFmtId="0" fontId="10" fillId="0" borderId="0" xfId="0" applyFont="1" applyBorder="1" applyProtection="1"/>
    <xf numFmtId="0" fontId="0" fillId="7" borderId="0" xfId="0" applyFont="1" applyFill="1" applyProtection="1"/>
    <xf numFmtId="0" fontId="1" fillId="0" borderId="32" xfId="0" applyFont="1" applyBorder="1" applyAlignment="1" applyProtection="1">
      <alignment horizontal="center"/>
    </xf>
    <xf numFmtId="0" fontId="10" fillId="0" borderId="32" xfId="0" applyFont="1" applyBorder="1" applyProtection="1"/>
    <xf numFmtId="0" fontId="6" fillId="14" borderId="38" xfId="0" applyFont="1" applyFill="1" applyBorder="1" applyAlignment="1" applyProtection="1">
      <alignment horizontal="right" vertical="center"/>
    </xf>
    <xf numFmtId="0" fontId="3" fillId="7" borderId="0" xfId="0" applyFont="1" applyFill="1" applyProtection="1"/>
    <xf numFmtId="0" fontId="15" fillId="0" borderId="0" xfId="0" applyFont="1" applyProtection="1"/>
    <xf numFmtId="4" fontId="15" fillId="7" borderId="17" xfId="0" applyNumberFormat="1" applyFont="1" applyFill="1" applyBorder="1" applyAlignment="1" applyProtection="1">
      <alignment horizontal="center" vertical="center"/>
    </xf>
    <xf numFmtId="0" fontId="3" fillId="2" borderId="0" xfId="0" applyFont="1" applyFill="1" applyAlignment="1" applyProtection="1">
      <alignment horizontal="left"/>
    </xf>
    <xf numFmtId="0" fontId="3" fillId="0" borderId="0" xfId="0" applyFont="1" applyFill="1" applyAlignment="1" applyProtection="1">
      <alignment horizontal="left"/>
    </xf>
    <xf numFmtId="167" fontId="26" fillId="10" borderId="25" xfId="1" applyFont="1" applyFill="1" applyBorder="1" applyAlignment="1" applyProtection="1">
      <alignment wrapText="1"/>
      <protection locked="0"/>
    </xf>
    <xf numFmtId="0" fontId="12" fillId="0" borderId="0" xfId="0" applyFont="1" applyFill="1" applyAlignment="1" applyProtection="1">
      <alignment vertical="center" wrapText="1"/>
    </xf>
    <xf numFmtId="0" fontId="12" fillId="0" borderId="0" xfId="0" applyFont="1" applyFill="1" applyAlignment="1" applyProtection="1">
      <alignment vertical="center"/>
    </xf>
    <xf numFmtId="0" fontId="8" fillId="2" borderId="15" xfId="0" applyFont="1" applyFill="1" applyBorder="1" applyAlignment="1" applyProtection="1">
      <alignment horizontal="left" wrapText="1"/>
    </xf>
    <xf numFmtId="0" fontId="8" fillId="2" borderId="3" xfId="0" applyFont="1" applyFill="1" applyBorder="1" applyAlignment="1" applyProtection="1">
      <alignment horizontal="left" wrapText="1"/>
    </xf>
    <xf numFmtId="0" fontId="18" fillId="7" borderId="0" xfId="0" applyFont="1" applyFill="1" applyAlignment="1" applyProtection="1">
      <alignment horizont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1" fillId="5" borderId="6" xfId="0" applyFont="1" applyFill="1" applyBorder="1" applyAlignment="1" applyProtection="1">
      <alignment horizontal="center" vertical="center"/>
    </xf>
    <xf numFmtId="0" fontId="21" fillId="5" borderId="7" xfId="0" applyFont="1" applyFill="1" applyBorder="1" applyAlignment="1" applyProtection="1">
      <alignment horizontal="center" vertical="center"/>
    </xf>
    <xf numFmtId="0" fontId="19" fillId="0" borderId="0" xfId="0" applyFont="1" applyAlignment="1" applyProtection="1">
      <alignment horizontal="center" vertical="center" wrapText="1"/>
    </xf>
    <xf numFmtId="0" fontId="8" fillId="2" borderId="10"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10" fillId="0" borderId="4"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165" fontId="10" fillId="9" borderId="4" xfId="0" applyNumberFormat="1" applyFont="1" applyFill="1" applyBorder="1" applyAlignment="1" applyProtection="1">
      <alignment horizontal="center" vertical="center"/>
      <protection locked="0"/>
    </xf>
    <xf numFmtId="165" fontId="3" fillId="9" borderId="4" xfId="0" applyNumberFormat="1" applyFont="1" applyFill="1" applyBorder="1" applyAlignment="1" applyProtection="1">
      <alignment horizontal="center" vertical="center"/>
      <protection locked="0"/>
    </xf>
    <xf numFmtId="0" fontId="1" fillId="0"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3" fillId="0" borderId="18" xfId="0" applyFont="1" applyBorder="1" applyAlignment="1" applyProtection="1">
      <alignment vertical="center"/>
      <protection locked="0"/>
    </xf>
    <xf numFmtId="0" fontId="10" fillId="0" borderId="1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1" fillId="9"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3" fillId="9" borderId="17" xfId="0" applyFont="1" applyFill="1" applyBorder="1" applyAlignment="1" applyProtection="1">
      <alignment horizontal="center" vertical="center"/>
      <protection locked="0"/>
    </xf>
    <xf numFmtId="0" fontId="3" fillId="9" borderId="18"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8" fillId="2" borderId="11"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8"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8" fillId="2" borderId="0" xfId="0" applyFont="1" applyFill="1" applyBorder="1" applyAlignment="1" applyProtection="1">
      <alignment wrapText="1"/>
    </xf>
    <xf numFmtId="0" fontId="12" fillId="0" borderId="0" xfId="0" applyFont="1" applyBorder="1" applyAlignment="1" applyProtection="1">
      <alignment horizontal="left" vertical="center" wrapText="1"/>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xf>
    <xf numFmtId="0" fontId="2" fillId="2" borderId="4"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166" fontId="10" fillId="7" borderId="4" xfId="0" applyNumberFormat="1" applyFont="1" applyFill="1" applyBorder="1" applyAlignment="1" applyProtection="1">
      <alignment horizontal="center" vertical="center"/>
    </xf>
    <xf numFmtId="166" fontId="0" fillId="7" borderId="4" xfId="0" applyNumberFormat="1" applyFill="1" applyBorder="1" applyAlignment="1" applyProtection="1">
      <alignment horizontal="center" vertical="center"/>
    </xf>
    <xf numFmtId="0" fontId="12" fillId="0" borderId="0" xfId="0" applyFont="1" applyBorder="1" applyAlignment="1" applyProtection="1">
      <alignment horizontal="left" vertical="center" wrapText="1"/>
      <protection locked="0"/>
    </xf>
    <xf numFmtId="0" fontId="10" fillId="7" borderId="22"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8" fillId="2" borderId="5" xfId="0" applyFont="1" applyFill="1" applyBorder="1" applyAlignment="1" applyProtection="1">
      <alignment wrapText="1"/>
    </xf>
    <xf numFmtId="0" fontId="8" fillId="2" borderId="6" xfId="0" applyFont="1" applyFill="1" applyBorder="1" applyAlignment="1" applyProtection="1">
      <alignment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xf>
    <xf numFmtId="0" fontId="3" fillId="0" borderId="0" xfId="0" applyFont="1" applyBorder="1" applyAlignment="1" applyProtection="1">
      <alignment horizontal="left" vertical="center"/>
    </xf>
    <xf numFmtId="165" fontId="3" fillId="3" borderId="12" xfId="0" applyNumberFormat="1" applyFont="1" applyFill="1" applyBorder="1" applyAlignment="1" applyProtection="1">
      <alignment horizontal="center" vertical="center"/>
    </xf>
    <xf numFmtId="165" fontId="3" fillId="3" borderId="1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5" fontId="3" fillId="3" borderId="14"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65" fontId="3" fillId="8" borderId="12" xfId="0" applyNumberFormat="1" applyFont="1" applyFill="1" applyBorder="1" applyAlignment="1" applyProtection="1">
      <alignment horizontal="center" vertical="center"/>
    </xf>
    <xf numFmtId="165" fontId="3" fillId="8" borderId="13"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5" fillId="0" borderId="0" xfId="0" applyFont="1" applyBorder="1" applyProtection="1"/>
    <xf numFmtId="0" fontId="4" fillId="0" borderId="0" xfId="0" applyFont="1" applyBorder="1" applyProtection="1"/>
    <xf numFmtId="0" fontId="6" fillId="4" borderId="12"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0" borderId="0" xfId="0" applyFont="1" applyFill="1" applyBorder="1" applyAlignment="1" applyProtection="1">
      <alignment horizontal="left"/>
    </xf>
    <xf numFmtId="0" fontId="6" fillId="7" borderId="0"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0" fillId="3" borderId="4" xfId="0" applyFill="1" applyBorder="1" applyAlignment="1" applyProtection="1">
      <alignment horizontal="center" vertical="center"/>
    </xf>
    <xf numFmtId="165" fontId="10" fillId="7" borderId="23"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0" fillId="0" borderId="20" xfId="0" applyFont="1" applyFill="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23" fillId="7" borderId="16" xfId="0" applyFont="1" applyFill="1" applyBorder="1" applyAlignment="1" applyProtection="1">
      <alignment horizontal="center" vertical="center" wrapText="1"/>
    </xf>
    <xf numFmtId="0" fontId="23" fillId="7" borderId="17" xfId="0" applyFont="1" applyFill="1" applyBorder="1" applyAlignment="1" applyProtection="1">
      <alignment horizontal="center" vertical="center" wrapText="1"/>
    </xf>
    <xf numFmtId="0" fontId="24" fillId="7" borderId="17" xfId="0" applyFont="1" applyFill="1" applyBorder="1" applyAlignment="1" applyProtection="1">
      <alignment horizontal="center" vertical="center"/>
    </xf>
    <xf numFmtId="0" fontId="24" fillId="7" borderId="18" xfId="0" applyFont="1" applyFill="1" applyBorder="1" applyAlignment="1" applyProtection="1">
      <alignment horizontal="center" vertical="center"/>
    </xf>
    <xf numFmtId="0" fontId="25" fillId="10" borderId="35" xfId="0" applyFont="1" applyFill="1" applyBorder="1" applyAlignment="1" applyProtection="1">
      <alignment horizontal="center"/>
    </xf>
    <xf numFmtId="0" fontId="25" fillId="10" borderId="32" xfId="0" applyFont="1" applyFill="1" applyBorder="1" applyAlignment="1" applyProtection="1">
      <alignment horizontal="center"/>
    </xf>
    <xf numFmtId="0" fontId="25" fillId="10" borderId="46" xfId="0" applyFont="1" applyFill="1" applyBorder="1" applyAlignment="1" applyProtection="1">
      <alignment horizontal="center"/>
    </xf>
    <xf numFmtId="0" fontId="6" fillId="12" borderId="31" xfId="0" applyFont="1" applyFill="1" applyBorder="1" applyAlignment="1" applyProtection="1">
      <alignment horizontal="center" vertical="center" textRotation="90" wrapText="1"/>
    </xf>
    <xf numFmtId="0" fontId="6" fillId="12" borderId="36" xfId="0" applyFont="1" applyFill="1" applyBorder="1" applyAlignment="1" applyProtection="1">
      <alignment horizontal="center" vertical="center" textRotation="90" wrapText="1"/>
    </xf>
    <xf numFmtId="0" fontId="6" fillId="12" borderId="34" xfId="0" applyFont="1" applyFill="1" applyBorder="1" applyAlignment="1" applyProtection="1">
      <alignment horizontal="center" vertical="center" textRotation="90" wrapText="1"/>
    </xf>
    <xf numFmtId="0" fontId="6" fillId="14" borderId="38" xfId="0" applyFont="1" applyFill="1" applyBorder="1" applyAlignment="1" applyProtection="1">
      <alignment horizontal="right" vertical="center"/>
    </xf>
    <xf numFmtId="0" fontId="6" fillId="14" borderId="33" xfId="0" applyFont="1" applyFill="1" applyBorder="1" applyAlignment="1" applyProtection="1">
      <alignment horizontal="right" vertical="center"/>
    </xf>
    <xf numFmtId="0" fontId="6" fillId="14" borderId="28" xfId="0" applyFont="1" applyFill="1" applyBorder="1" applyAlignment="1" applyProtection="1">
      <alignment horizontal="right" vertical="center"/>
    </xf>
    <xf numFmtId="0" fontId="6" fillId="14" borderId="43" xfId="0" applyFont="1" applyFill="1" applyBorder="1" applyAlignment="1" applyProtection="1">
      <alignment horizontal="right" vertical="center"/>
    </xf>
    <xf numFmtId="0" fontId="6" fillId="14" borderId="44" xfId="0" applyFont="1" applyFill="1" applyBorder="1" applyAlignment="1" applyProtection="1">
      <alignment horizontal="right" vertical="center"/>
    </xf>
    <xf numFmtId="0" fontId="6" fillId="14" borderId="45" xfId="0" applyFont="1" applyFill="1" applyBorder="1" applyAlignment="1" applyProtection="1">
      <alignment horizontal="right" vertical="center"/>
    </xf>
    <xf numFmtId="0" fontId="2" fillId="5" borderId="5"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xf>
    <xf numFmtId="0" fontId="6"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30" fillId="6" borderId="16" xfId="0" applyFont="1" applyFill="1" applyBorder="1" applyAlignment="1" applyProtection="1">
      <alignment horizontal="left" vertical="center" wrapText="1"/>
    </xf>
    <xf numFmtId="0" fontId="16" fillId="6" borderId="17" xfId="0" applyFont="1" applyFill="1" applyBorder="1" applyAlignment="1" applyProtection="1">
      <alignment horizontal="left" vertical="center" wrapText="1"/>
    </xf>
    <xf numFmtId="0" fontId="16" fillId="6" borderId="18"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165" fontId="15" fillId="9" borderId="4"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0" fontId="2" fillId="0" borderId="4"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11" fillId="0" borderId="1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4" xfId="0" applyBorder="1" applyAlignment="1" applyProtection="1">
      <alignment horizontal="center" vertical="center" wrapText="1"/>
    </xf>
    <xf numFmtId="0" fontId="23" fillId="9" borderId="16" xfId="0" applyFont="1" applyFill="1" applyBorder="1" applyAlignment="1" applyProtection="1">
      <alignment horizontal="center" vertical="center" wrapText="1"/>
      <protection locked="0"/>
    </xf>
    <xf numFmtId="0" fontId="23" fillId="9" borderId="17" xfId="0" applyFont="1" applyFill="1" applyBorder="1" applyAlignment="1" applyProtection="1">
      <alignment horizontal="center" vertical="center" wrapText="1"/>
      <protection locked="0"/>
    </xf>
    <xf numFmtId="0" fontId="24" fillId="9" borderId="17" xfId="0" applyFont="1" applyFill="1" applyBorder="1" applyAlignment="1" applyProtection="1">
      <alignment horizontal="center" vertical="center"/>
      <protection locked="0"/>
    </xf>
    <xf numFmtId="0" fontId="24" fillId="9" borderId="18" xfId="0" applyFont="1" applyFill="1" applyBorder="1" applyAlignment="1" applyProtection="1">
      <alignment horizontal="center" vertical="center"/>
      <protection locked="0"/>
    </xf>
    <xf numFmtId="166" fontId="10" fillId="9" borderId="4" xfId="0" applyNumberFormat="1" applyFont="1" applyFill="1" applyBorder="1" applyAlignment="1" applyProtection="1">
      <alignment horizontal="center" vertical="center"/>
      <protection locked="0"/>
    </xf>
    <xf numFmtId="166" fontId="0" fillId="9" borderId="4" xfId="0" applyNumberFormat="1" applyFill="1" applyBorder="1" applyAlignment="1" applyProtection="1">
      <alignment horizontal="center" vertical="center"/>
      <protection locked="0"/>
    </xf>
    <xf numFmtId="0" fontId="13" fillId="7" borderId="16" xfId="0" applyFont="1" applyFill="1"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6" fillId="6" borderId="16" xfId="0" applyFont="1" applyFill="1" applyBorder="1" applyAlignment="1" applyProtection="1">
      <alignment horizontal="left" vertical="center" wrapText="1"/>
    </xf>
    <xf numFmtId="0" fontId="20" fillId="6" borderId="17" xfId="0" applyFont="1" applyFill="1" applyBorder="1" applyAlignment="1" applyProtection="1">
      <alignment horizontal="left" vertical="center" wrapText="1"/>
    </xf>
    <xf numFmtId="0" fontId="0" fillId="0" borderId="18" xfId="0" applyBorder="1" applyAlignment="1" applyProtection="1">
      <alignment vertical="center"/>
    </xf>
    <xf numFmtId="0" fontId="1" fillId="0" borderId="18" xfId="0" applyFont="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0" fillId="0" borderId="18" xfId="0" applyFont="1" applyBorder="1" applyAlignment="1" applyProtection="1">
      <alignment horizontal="center" vertical="center" wrapText="1"/>
    </xf>
    <xf numFmtId="166" fontId="3" fillId="9" borderId="4" xfId="0" applyNumberFormat="1" applyFont="1" applyFill="1" applyBorder="1" applyAlignment="1" applyProtection="1">
      <alignment horizontal="center" vertical="center"/>
      <protection locked="0"/>
    </xf>
  </cellXfs>
  <cellStyles count="2">
    <cellStyle name="Euro" xfId="1"/>
    <cellStyle name="Standard" xfId="0" builtinId="0"/>
  </cellStyles>
  <dxfs count="0"/>
  <tableStyles count="0" defaultTableStyle="TableStyleMedium2" defaultPivotStyle="PivotStyleLight16"/>
  <colors>
    <mruColors>
      <color rgb="FFB3F9F7"/>
      <color rgb="FFCC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200025</xdr:rowOff>
    </xdr:from>
    <xdr:to>
      <xdr:col>4</xdr:col>
      <xdr:colOff>238125</xdr:colOff>
      <xdr:row>0</xdr:row>
      <xdr:rowOff>838200</xdr:rowOff>
    </xdr:to>
    <xdr:pic>
      <xdr:nvPicPr>
        <xdr:cNvPr id="1051" name="Picture 1" descr="LW_Adler_SW_8x10">
          <a:extLst>
            <a:ext uri="{FF2B5EF4-FFF2-40B4-BE49-F238E27FC236}">
              <a16:creationId xmlns:a16="http://schemas.microsoft.com/office/drawing/2014/main" id="{1EF27363-B304-46F5-95E5-99CA4F81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200025"/>
          <a:ext cx="504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tabSelected="1" view="pageBreakPreview" topLeftCell="C60" zoomScale="130" zoomScaleNormal="130" zoomScaleSheetLayoutView="130" workbookViewId="0">
      <selection activeCell="F76" sqref="F76"/>
    </sheetView>
  </sheetViews>
  <sheetFormatPr baseColWidth="10" defaultColWidth="11.5703125" defaultRowHeight="12.75" x14ac:dyDescent="0.2"/>
  <cols>
    <col min="1" max="1" width="6.140625" style="18" customWidth="1"/>
    <col min="2" max="2" width="45" style="18" customWidth="1"/>
    <col min="3" max="3" width="10.28515625" style="18" customWidth="1"/>
    <col min="4" max="4" width="10.42578125" style="18" customWidth="1"/>
    <col min="5" max="5" width="18" style="18" customWidth="1"/>
    <col min="6" max="6" width="22.7109375" style="18" customWidth="1"/>
    <col min="7" max="7" width="15.85546875" style="18" customWidth="1"/>
    <col min="8" max="8" width="33" style="18" customWidth="1"/>
    <col min="9" max="16384" width="11.5703125" style="18"/>
  </cols>
  <sheetData>
    <row r="1" spans="1:7" ht="84.75" customHeight="1" x14ac:dyDescent="0.2">
      <c r="A1" s="187" t="s">
        <v>36</v>
      </c>
      <c r="B1" s="188"/>
      <c r="C1" s="1"/>
      <c r="D1" s="1"/>
      <c r="E1" s="1"/>
      <c r="F1" s="187" t="s">
        <v>37</v>
      </c>
      <c r="G1" s="189"/>
    </row>
    <row r="2" spans="1:7" x14ac:dyDescent="0.2">
      <c r="A2" s="126"/>
      <c r="B2" s="126"/>
      <c r="C2" s="3"/>
      <c r="D2" s="3"/>
      <c r="E2" s="3"/>
      <c r="F2" s="2"/>
      <c r="G2" s="2"/>
    </row>
    <row r="3" spans="1:7" ht="28.5" customHeight="1" thickBot="1" x14ac:dyDescent="0.3">
      <c r="A3" s="4"/>
      <c r="B3" s="4"/>
      <c r="C3" s="4"/>
      <c r="D3" s="4"/>
      <c r="E3" s="4"/>
      <c r="F3" s="4"/>
      <c r="G3" s="5"/>
    </row>
    <row r="4" spans="1:7" ht="19.5" customHeight="1" x14ac:dyDescent="0.2">
      <c r="A4" s="183" t="s">
        <v>50</v>
      </c>
      <c r="B4" s="183"/>
      <c r="C4" s="195" t="s">
        <v>51</v>
      </c>
      <c r="D4" s="196"/>
      <c r="E4" s="6"/>
      <c r="F4" s="59"/>
      <c r="G4" s="190" t="s">
        <v>38</v>
      </c>
    </row>
    <row r="5" spans="1:7" ht="17.25" customHeight="1" x14ac:dyDescent="0.2">
      <c r="A5" s="183" t="s">
        <v>34</v>
      </c>
      <c r="B5" s="183"/>
      <c r="C5" s="195">
        <v>7240027349</v>
      </c>
      <c r="D5" s="196"/>
      <c r="E5" s="7"/>
      <c r="F5" s="8"/>
      <c r="G5" s="191"/>
    </row>
    <row r="6" spans="1:7" ht="19.899999999999999" customHeight="1" thickBot="1" x14ac:dyDescent="0.25">
      <c r="A6" s="193"/>
      <c r="B6" s="193"/>
      <c r="C6" s="194"/>
      <c r="D6" s="194"/>
      <c r="E6" s="7"/>
      <c r="F6" s="8"/>
      <c r="G6" s="192"/>
    </row>
    <row r="7" spans="1:7" x14ac:dyDescent="0.2">
      <c r="A7" s="9"/>
      <c r="B7" s="9"/>
      <c r="C7" s="7"/>
      <c r="D7" s="7"/>
      <c r="E7" s="7"/>
      <c r="F7" s="1"/>
      <c r="G7" s="10"/>
    </row>
    <row r="8" spans="1:7" ht="13.5" thickBot="1" x14ac:dyDescent="0.25">
      <c r="A8" s="9"/>
      <c r="B8" s="9"/>
      <c r="C8" s="7"/>
      <c r="D8" s="7"/>
      <c r="E8" s="7"/>
      <c r="F8" s="1"/>
      <c r="G8" s="3"/>
    </row>
    <row r="9" spans="1:7" ht="29.45" customHeight="1" x14ac:dyDescent="0.2">
      <c r="A9" s="178" t="s">
        <v>19</v>
      </c>
      <c r="B9" s="178"/>
      <c r="C9" s="178"/>
      <c r="D9" s="178"/>
      <c r="E9" s="178"/>
      <c r="F9" s="17"/>
      <c r="G9" s="179">
        <v>10310216.369999999</v>
      </c>
    </row>
    <row r="10" spans="1:7" s="19" customFormat="1" ht="24" customHeight="1" x14ac:dyDescent="0.2">
      <c r="A10" s="183" t="s">
        <v>52</v>
      </c>
      <c r="B10" s="183"/>
      <c r="C10" s="183"/>
      <c r="D10" s="183"/>
      <c r="E10" s="183"/>
      <c r="F10" s="183"/>
      <c r="G10" s="182"/>
    </row>
    <row r="11" spans="1:7" ht="33" customHeight="1" x14ac:dyDescent="0.2">
      <c r="A11" s="178" t="s">
        <v>30</v>
      </c>
      <c r="B11" s="178"/>
      <c r="C11" s="178"/>
      <c r="D11" s="178"/>
      <c r="E11" s="178"/>
      <c r="F11" s="17"/>
      <c r="G11" s="182"/>
    </row>
    <row r="12" spans="1:7" s="19" customFormat="1" ht="20.45" customHeight="1" thickBot="1" x14ac:dyDescent="0.25">
      <c r="A12" s="183" t="s">
        <v>53</v>
      </c>
      <c r="B12" s="183"/>
      <c r="C12" s="183"/>
      <c r="D12" s="183"/>
      <c r="E12" s="183"/>
      <c r="F12" s="20"/>
      <c r="G12" s="180"/>
    </row>
    <row r="13" spans="1:7" ht="14.45" customHeight="1" thickBot="1" x14ac:dyDescent="0.25">
      <c r="A13" s="16"/>
      <c r="B13" s="16"/>
      <c r="C13" s="16"/>
      <c r="D13" s="16"/>
      <c r="E13" s="16"/>
      <c r="F13" s="17"/>
      <c r="G13" s="11"/>
    </row>
    <row r="14" spans="1:7" ht="31.15" customHeight="1" x14ac:dyDescent="0.2">
      <c r="A14" s="178" t="s">
        <v>20</v>
      </c>
      <c r="B14" s="178"/>
      <c r="C14" s="178"/>
      <c r="D14" s="178"/>
      <c r="E14" s="178"/>
      <c r="F14" s="178"/>
      <c r="G14" s="179">
        <v>11400</v>
      </c>
    </row>
    <row r="15" spans="1:7" ht="28.15" customHeight="1" thickBot="1" x14ac:dyDescent="0.25">
      <c r="A15" s="181" t="s">
        <v>31</v>
      </c>
      <c r="B15" s="181"/>
      <c r="C15" s="181"/>
      <c r="D15" s="181"/>
      <c r="E15" s="181"/>
      <c r="F15" s="181"/>
      <c r="G15" s="180"/>
    </row>
    <row r="16" spans="1:7" ht="28.15" customHeight="1" x14ac:dyDescent="0.2">
      <c r="A16" s="26"/>
      <c r="B16" s="26"/>
      <c r="C16" s="26"/>
      <c r="D16" s="26"/>
      <c r="E16" s="26"/>
      <c r="F16" s="26"/>
      <c r="G16" s="11"/>
    </row>
    <row r="17" spans="1:16" ht="13.5" thickBot="1" x14ac:dyDescent="0.25">
      <c r="A17" s="25"/>
      <c r="B17" s="25"/>
      <c r="C17" s="25"/>
      <c r="D17" s="25"/>
      <c r="E17" s="25"/>
      <c r="F17" s="25"/>
      <c r="G17" s="11"/>
    </row>
    <row r="18" spans="1:16" s="7" customFormat="1" ht="33.6" customHeight="1" x14ac:dyDescent="0.2">
      <c r="A18" s="178" t="s">
        <v>32</v>
      </c>
      <c r="B18" s="178"/>
      <c r="C18" s="178"/>
      <c r="D18" s="178"/>
      <c r="E18" s="178"/>
      <c r="F18" s="178"/>
      <c r="G18" s="184">
        <f>G9-G14</f>
        <v>10298816.369999999</v>
      </c>
    </row>
    <row r="19" spans="1:16" s="7" customFormat="1" ht="29.45" customHeight="1" thickBot="1" x14ac:dyDescent="0.25">
      <c r="A19" s="178" t="s">
        <v>33</v>
      </c>
      <c r="B19" s="178"/>
      <c r="C19" s="178"/>
      <c r="D19" s="178"/>
      <c r="E19" s="178"/>
      <c r="F19" s="178"/>
      <c r="G19" s="185"/>
    </row>
    <row r="20" spans="1:16" x14ac:dyDescent="0.2">
      <c r="A20" s="12"/>
      <c r="B20" s="12"/>
      <c r="C20" s="12"/>
      <c r="D20" s="12"/>
      <c r="E20" s="12"/>
      <c r="F20" s="12"/>
      <c r="G20" s="11"/>
    </row>
    <row r="21" spans="1:16" ht="26.45" customHeight="1" x14ac:dyDescent="0.2">
      <c r="A21" s="186" t="s">
        <v>22</v>
      </c>
      <c r="B21" s="186"/>
      <c r="C21" s="186"/>
      <c r="D21" s="186"/>
      <c r="E21" s="186"/>
      <c r="F21" s="186"/>
      <c r="G21" s="186"/>
    </row>
    <row r="22" spans="1:16" ht="26.45" customHeight="1" thickBot="1" x14ac:dyDescent="0.25">
      <c r="A22" s="27"/>
      <c r="B22" s="27"/>
      <c r="C22" s="27"/>
      <c r="D22" s="27"/>
      <c r="E22" s="27"/>
      <c r="F22" s="27"/>
      <c r="G22" s="27"/>
    </row>
    <row r="23" spans="1:16" ht="26.45" customHeight="1" thickBot="1" x14ac:dyDescent="0.25">
      <c r="A23" s="127" t="s">
        <v>39</v>
      </c>
      <c r="B23" s="128"/>
      <c r="C23" s="128"/>
      <c r="D23" s="128"/>
      <c r="E23" s="128"/>
      <c r="F23" s="128"/>
      <c r="G23" s="129"/>
    </row>
    <row r="24" spans="1:16" ht="48" customHeight="1" x14ac:dyDescent="0.2">
      <c r="A24" s="134" t="s">
        <v>8</v>
      </c>
      <c r="B24" s="134"/>
      <c r="C24" s="150" t="s">
        <v>42</v>
      </c>
      <c r="D24" s="150"/>
      <c r="E24" s="150"/>
      <c r="F24" s="150"/>
      <c r="G24" s="150"/>
      <c r="K24" s="60"/>
      <c r="L24" s="60"/>
      <c r="M24" s="60"/>
      <c r="N24" s="60"/>
      <c r="O24" s="60"/>
      <c r="P24" s="61"/>
    </row>
    <row r="25" spans="1:16" ht="54.6" customHeight="1" x14ac:dyDescent="0.2">
      <c r="A25" s="134" t="s">
        <v>25</v>
      </c>
      <c r="B25" s="134"/>
      <c r="C25" s="150" t="s">
        <v>43</v>
      </c>
      <c r="D25" s="150"/>
      <c r="E25" s="150"/>
      <c r="F25" s="150"/>
      <c r="G25" s="24" t="s">
        <v>0</v>
      </c>
      <c r="K25" s="62"/>
      <c r="L25" s="62"/>
      <c r="M25" s="62"/>
      <c r="N25" s="62"/>
      <c r="O25" s="62"/>
      <c r="P25" s="61"/>
    </row>
    <row r="26" spans="1:16" ht="49.15" customHeight="1" x14ac:dyDescent="0.2">
      <c r="A26" s="134" t="s">
        <v>24</v>
      </c>
      <c r="B26" s="134"/>
      <c r="C26" s="150" t="s">
        <v>29</v>
      </c>
      <c r="D26" s="150"/>
      <c r="E26" s="150"/>
      <c r="F26" s="150"/>
      <c r="G26" s="24" t="s">
        <v>1</v>
      </c>
    </row>
    <row r="27" spans="1:16" ht="49.15" customHeight="1" x14ac:dyDescent="0.2">
      <c r="A27" s="134" t="s">
        <v>2</v>
      </c>
      <c r="B27" s="134"/>
      <c r="C27" s="150" t="s">
        <v>28</v>
      </c>
      <c r="D27" s="150"/>
      <c r="E27" s="150"/>
      <c r="F27" s="150"/>
      <c r="G27" s="150"/>
    </row>
    <row r="28" spans="1:16" ht="45.6" customHeight="1" x14ac:dyDescent="0.2">
      <c r="A28" s="134" t="s">
        <v>3</v>
      </c>
      <c r="B28" s="134"/>
      <c r="C28" s="150" t="s">
        <v>42</v>
      </c>
      <c r="D28" s="150"/>
      <c r="E28" s="150"/>
      <c r="F28" s="150"/>
      <c r="G28" s="150"/>
    </row>
    <row r="29" spans="1:16" ht="46.9" customHeight="1" x14ac:dyDescent="0.2">
      <c r="A29" s="134" t="s">
        <v>4</v>
      </c>
      <c r="B29" s="134"/>
      <c r="C29" s="150" t="s">
        <v>42</v>
      </c>
      <c r="D29" s="150"/>
      <c r="E29" s="150"/>
      <c r="F29" s="150"/>
      <c r="G29" s="150"/>
    </row>
    <row r="30" spans="1:16" ht="50.45" customHeight="1" x14ac:dyDescent="0.2">
      <c r="A30" s="134" t="s">
        <v>5</v>
      </c>
      <c r="B30" s="134"/>
      <c r="C30" s="150" t="s">
        <v>42</v>
      </c>
      <c r="D30" s="150"/>
      <c r="E30" s="150"/>
      <c r="F30" s="150"/>
      <c r="G30" s="150"/>
    </row>
    <row r="31" spans="1:16" ht="46.9" customHeight="1" x14ac:dyDescent="0.2">
      <c r="A31" s="134" t="s">
        <v>23</v>
      </c>
      <c r="B31" s="134"/>
      <c r="C31" s="150" t="s">
        <v>28</v>
      </c>
      <c r="D31" s="150"/>
      <c r="E31" s="150"/>
      <c r="F31" s="150"/>
      <c r="G31" s="150"/>
    </row>
    <row r="32" spans="1:16" ht="11.25" customHeight="1" x14ac:dyDescent="0.3">
      <c r="A32" s="13"/>
      <c r="B32" s="13"/>
      <c r="C32" s="63"/>
      <c r="D32" s="63"/>
      <c r="E32" s="63"/>
      <c r="F32" s="63"/>
      <c r="G32" s="63"/>
    </row>
    <row r="33" spans="1:7" ht="63" customHeight="1" thickBot="1" x14ac:dyDescent="0.25">
      <c r="A33" s="177" t="s">
        <v>26</v>
      </c>
      <c r="B33" s="177"/>
      <c r="C33" s="177"/>
      <c r="D33" s="177"/>
      <c r="E33" s="177"/>
      <c r="F33" s="177"/>
      <c r="G33" s="177"/>
    </row>
    <row r="34" spans="1:7" ht="44.25" customHeight="1" thickBot="1" x14ac:dyDescent="0.25">
      <c r="A34" s="173" t="s">
        <v>6</v>
      </c>
      <c r="B34" s="174"/>
      <c r="C34" s="174"/>
      <c r="D34" s="174"/>
      <c r="E34" s="175" t="s">
        <v>7</v>
      </c>
      <c r="F34" s="175"/>
      <c r="G34" s="176"/>
    </row>
    <row r="35" spans="1:7" ht="37.9" customHeight="1" x14ac:dyDescent="0.2">
      <c r="A35" s="158" t="s">
        <v>8</v>
      </c>
      <c r="B35" s="158"/>
      <c r="C35" s="160" t="s">
        <v>28</v>
      </c>
      <c r="D35" s="160"/>
      <c r="E35" s="160"/>
      <c r="F35" s="160"/>
      <c r="G35" s="160"/>
    </row>
    <row r="36" spans="1:7" ht="37.9" customHeight="1" x14ac:dyDescent="0.2">
      <c r="A36" s="134" t="s">
        <v>25</v>
      </c>
      <c r="B36" s="134"/>
      <c r="C36" s="150" t="s">
        <v>29</v>
      </c>
      <c r="D36" s="150"/>
      <c r="E36" s="150"/>
      <c r="F36" s="150"/>
      <c r="G36" s="24" t="s">
        <v>0</v>
      </c>
    </row>
    <row r="37" spans="1:7" ht="37.9" customHeight="1" x14ac:dyDescent="0.2">
      <c r="A37" s="158" t="s">
        <v>4</v>
      </c>
      <c r="B37" s="158"/>
      <c r="C37" s="150" t="s">
        <v>28</v>
      </c>
      <c r="D37" s="150"/>
      <c r="E37" s="150"/>
      <c r="F37" s="150"/>
      <c r="G37" s="150"/>
    </row>
    <row r="38" spans="1:7" ht="39.75" customHeight="1" x14ac:dyDescent="0.2">
      <c r="A38" s="158" t="s">
        <v>5</v>
      </c>
      <c r="B38" s="158"/>
      <c r="C38" s="150" t="s">
        <v>28</v>
      </c>
      <c r="D38" s="150"/>
      <c r="E38" s="150"/>
      <c r="F38" s="150"/>
      <c r="G38" s="150"/>
    </row>
    <row r="39" spans="1:7" ht="39" customHeight="1" x14ac:dyDescent="0.2">
      <c r="A39" s="158" t="s">
        <v>9</v>
      </c>
      <c r="B39" s="158"/>
      <c r="C39" s="150" t="s">
        <v>28</v>
      </c>
      <c r="D39" s="150"/>
      <c r="E39" s="150"/>
      <c r="F39" s="150"/>
      <c r="G39" s="150"/>
    </row>
    <row r="40" spans="1:7" ht="39.75" customHeight="1" x14ac:dyDescent="0.2">
      <c r="A40" s="158" t="s">
        <v>10</v>
      </c>
      <c r="B40" s="158"/>
      <c r="C40" s="150" t="s">
        <v>28</v>
      </c>
      <c r="D40" s="150"/>
      <c r="E40" s="150"/>
      <c r="F40" s="150"/>
      <c r="G40" s="150"/>
    </row>
    <row r="41" spans="1:7" ht="39.75" customHeight="1" x14ac:dyDescent="0.2">
      <c r="A41" s="158" t="s">
        <v>11</v>
      </c>
      <c r="B41" s="158"/>
      <c r="C41" s="150" t="s">
        <v>28</v>
      </c>
      <c r="D41" s="150"/>
      <c r="E41" s="150"/>
      <c r="F41" s="150"/>
      <c r="G41" s="150"/>
    </row>
    <row r="42" spans="1:7" ht="40.5" customHeight="1" thickBot="1" x14ac:dyDescent="0.25">
      <c r="A42" s="158" t="s">
        <v>27</v>
      </c>
      <c r="B42" s="158"/>
      <c r="C42" s="150" t="s">
        <v>28</v>
      </c>
      <c r="D42" s="150"/>
      <c r="E42" s="150"/>
      <c r="F42" s="150"/>
      <c r="G42" s="150"/>
    </row>
    <row r="43" spans="1:7" ht="49.15" customHeight="1" thickBot="1" x14ac:dyDescent="0.25">
      <c r="A43" s="173" t="s">
        <v>12</v>
      </c>
      <c r="B43" s="174"/>
      <c r="C43" s="174"/>
      <c r="D43" s="174"/>
      <c r="E43" s="175" t="s">
        <v>7</v>
      </c>
      <c r="F43" s="175"/>
      <c r="G43" s="176"/>
    </row>
    <row r="44" spans="1:7" ht="39.6" customHeight="1" x14ac:dyDescent="0.2">
      <c r="A44" s="158" t="s">
        <v>8</v>
      </c>
      <c r="B44" s="158"/>
      <c r="C44" s="160" t="s">
        <v>28</v>
      </c>
      <c r="D44" s="160"/>
      <c r="E44" s="160"/>
      <c r="F44" s="160"/>
      <c r="G44" s="160"/>
    </row>
    <row r="45" spans="1:7" ht="37.15" customHeight="1" x14ac:dyDescent="0.2">
      <c r="A45" s="134" t="s">
        <v>25</v>
      </c>
      <c r="B45" s="134"/>
      <c r="C45" s="150" t="s">
        <v>29</v>
      </c>
      <c r="D45" s="150"/>
      <c r="E45" s="150"/>
      <c r="F45" s="150"/>
      <c r="G45" s="24" t="s">
        <v>0</v>
      </c>
    </row>
    <row r="46" spans="1:7" ht="34.9" customHeight="1" x14ac:dyDescent="0.2">
      <c r="A46" s="158" t="s">
        <v>4</v>
      </c>
      <c r="B46" s="158"/>
      <c r="C46" s="150" t="s">
        <v>28</v>
      </c>
      <c r="D46" s="150"/>
      <c r="E46" s="150"/>
      <c r="F46" s="150"/>
      <c r="G46" s="150"/>
    </row>
    <row r="47" spans="1:7" ht="33.75" customHeight="1" x14ac:dyDescent="0.2">
      <c r="A47" s="158" t="s">
        <v>5</v>
      </c>
      <c r="B47" s="158"/>
      <c r="C47" s="150" t="s">
        <v>28</v>
      </c>
      <c r="D47" s="150"/>
      <c r="E47" s="150"/>
      <c r="F47" s="150"/>
      <c r="G47" s="150"/>
    </row>
    <row r="48" spans="1:7" ht="36.75" customHeight="1" x14ac:dyDescent="0.2">
      <c r="A48" s="158" t="s">
        <v>9</v>
      </c>
      <c r="B48" s="158"/>
      <c r="C48" s="150" t="s">
        <v>28</v>
      </c>
      <c r="D48" s="150"/>
      <c r="E48" s="150"/>
      <c r="F48" s="150"/>
      <c r="G48" s="150"/>
    </row>
    <row r="49" spans="1:7" ht="35.450000000000003" customHeight="1" x14ac:dyDescent="0.2">
      <c r="A49" s="158" t="s">
        <v>10</v>
      </c>
      <c r="B49" s="158"/>
      <c r="C49" s="150" t="s">
        <v>28</v>
      </c>
      <c r="D49" s="150"/>
      <c r="E49" s="150"/>
      <c r="F49" s="150"/>
      <c r="G49" s="150"/>
    </row>
    <row r="50" spans="1:7" ht="39.6" customHeight="1" x14ac:dyDescent="0.2">
      <c r="A50" s="158" t="s">
        <v>11</v>
      </c>
      <c r="B50" s="158"/>
      <c r="C50" s="150" t="s">
        <v>28</v>
      </c>
      <c r="D50" s="150"/>
      <c r="E50" s="150"/>
      <c r="F50" s="150"/>
      <c r="G50" s="150"/>
    </row>
    <row r="51" spans="1:7" ht="40.5" customHeight="1" x14ac:dyDescent="0.2">
      <c r="A51" s="158" t="s">
        <v>27</v>
      </c>
      <c r="B51" s="158"/>
      <c r="C51" s="150" t="s">
        <v>28</v>
      </c>
      <c r="D51" s="150"/>
      <c r="E51" s="150"/>
      <c r="F51" s="150"/>
      <c r="G51" s="150"/>
    </row>
    <row r="52" spans="1:7" ht="25.5" customHeight="1" x14ac:dyDescent="0.2">
      <c r="A52" s="156"/>
      <c r="B52" s="157"/>
      <c r="C52" s="157"/>
      <c r="D52" s="157"/>
      <c r="E52" s="157"/>
      <c r="F52" s="157"/>
      <c r="G52" s="157"/>
    </row>
    <row r="53" spans="1:7" ht="43.15" customHeight="1" x14ac:dyDescent="0.2">
      <c r="A53" s="158" t="s">
        <v>8</v>
      </c>
      <c r="B53" s="158"/>
      <c r="C53" s="150" t="s">
        <v>28</v>
      </c>
      <c r="D53" s="150"/>
      <c r="E53" s="150"/>
      <c r="F53" s="150"/>
      <c r="G53" s="150"/>
    </row>
    <row r="54" spans="1:7" ht="39" customHeight="1" x14ac:dyDescent="0.2">
      <c r="A54" s="134" t="s">
        <v>25</v>
      </c>
      <c r="B54" s="134"/>
      <c r="C54" s="150" t="s">
        <v>29</v>
      </c>
      <c r="D54" s="150"/>
      <c r="E54" s="150"/>
      <c r="F54" s="150"/>
      <c r="G54" s="24" t="s">
        <v>0</v>
      </c>
    </row>
    <row r="55" spans="1:7" ht="38.450000000000003" customHeight="1" x14ac:dyDescent="0.2">
      <c r="A55" s="158" t="s">
        <v>4</v>
      </c>
      <c r="B55" s="158"/>
      <c r="C55" s="150" t="s">
        <v>28</v>
      </c>
      <c r="D55" s="150"/>
      <c r="E55" s="150"/>
      <c r="F55" s="150"/>
      <c r="G55" s="150"/>
    </row>
    <row r="56" spans="1:7" ht="39.75" customHeight="1" x14ac:dyDescent="0.2">
      <c r="A56" s="158" t="s">
        <v>5</v>
      </c>
      <c r="B56" s="158"/>
      <c r="C56" s="150" t="s">
        <v>28</v>
      </c>
      <c r="D56" s="150"/>
      <c r="E56" s="150"/>
      <c r="F56" s="150"/>
      <c r="G56" s="150"/>
    </row>
    <row r="57" spans="1:7" ht="37.5" customHeight="1" x14ac:dyDescent="0.2">
      <c r="A57" s="158" t="s">
        <v>9</v>
      </c>
      <c r="B57" s="158"/>
      <c r="C57" s="150" t="s">
        <v>28</v>
      </c>
      <c r="D57" s="150"/>
      <c r="E57" s="150"/>
      <c r="F57" s="150"/>
      <c r="G57" s="150"/>
    </row>
    <row r="58" spans="1:7" ht="37.15" customHeight="1" x14ac:dyDescent="0.2">
      <c r="A58" s="158" t="s">
        <v>10</v>
      </c>
      <c r="B58" s="158"/>
      <c r="C58" s="150" t="s">
        <v>28</v>
      </c>
      <c r="D58" s="150"/>
      <c r="E58" s="150"/>
      <c r="F58" s="150"/>
      <c r="G58" s="150"/>
    </row>
    <row r="59" spans="1:7" ht="37.9" customHeight="1" x14ac:dyDescent="0.2">
      <c r="A59" s="158" t="s">
        <v>11</v>
      </c>
      <c r="B59" s="158"/>
      <c r="C59" s="150" t="s">
        <v>28</v>
      </c>
      <c r="D59" s="150"/>
      <c r="E59" s="150"/>
      <c r="F59" s="150"/>
      <c r="G59" s="150"/>
    </row>
    <row r="60" spans="1:7" ht="41.25" customHeight="1" x14ac:dyDescent="0.2">
      <c r="A60" s="158" t="s">
        <v>27</v>
      </c>
      <c r="B60" s="158"/>
      <c r="C60" s="150" t="s">
        <v>28</v>
      </c>
      <c r="D60" s="150"/>
      <c r="E60" s="150"/>
      <c r="F60" s="150"/>
      <c r="G60" s="150"/>
    </row>
    <row r="61" spans="1:7" ht="10.5" customHeight="1" x14ac:dyDescent="0.2">
      <c r="A61" s="159"/>
      <c r="B61" s="159"/>
      <c r="C61" s="159"/>
      <c r="D61" s="159"/>
      <c r="E61" s="159"/>
      <c r="F61" s="159"/>
      <c r="G61" s="159"/>
    </row>
    <row r="62" spans="1:7" ht="51.6" customHeight="1" thickBot="1" x14ac:dyDescent="0.25">
      <c r="A62" s="170" t="s">
        <v>13</v>
      </c>
      <c r="B62" s="170"/>
      <c r="C62" s="170"/>
      <c r="D62" s="170"/>
      <c r="E62" s="170"/>
      <c r="F62" s="170"/>
      <c r="G62" s="170"/>
    </row>
    <row r="63" spans="1:7" ht="26.45" customHeight="1" thickBot="1" x14ac:dyDescent="0.25">
      <c r="A63" s="127" t="s">
        <v>40</v>
      </c>
      <c r="B63" s="128"/>
      <c r="C63" s="128"/>
      <c r="D63" s="128"/>
      <c r="E63" s="128"/>
      <c r="F63" s="128"/>
      <c r="G63" s="129"/>
    </row>
    <row r="64" spans="1:7" ht="61.15" customHeight="1" x14ac:dyDescent="0.2">
      <c r="A64" s="166" t="s">
        <v>21</v>
      </c>
      <c r="B64" s="166"/>
      <c r="C64" s="166"/>
      <c r="D64" s="166"/>
      <c r="E64" s="166"/>
      <c r="F64" s="166"/>
      <c r="G64" s="167"/>
    </row>
    <row r="65" spans="1:8" s="65" customFormat="1" ht="16.899999999999999" customHeight="1" x14ac:dyDescent="0.25">
      <c r="A65" s="64"/>
      <c r="B65" s="205" t="s">
        <v>54</v>
      </c>
      <c r="C65" s="206"/>
      <c r="D65" s="206"/>
      <c r="E65" s="206"/>
      <c r="F65" s="206"/>
      <c r="G65" s="206"/>
      <c r="H65" s="207"/>
    </row>
    <row r="66" spans="1:8" s="65" customFormat="1" ht="15" customHeight="1" x14ac:dyDescent="0.2">
      <c r="A66" s="64"/>
      <c r="B66" s="66"/>
      <c r="C66" s="67"/>
      <c r="D66" s="68"/>
      <c r="E66" s="9" t="s">
        <v>55</v>
      </c>
      <c r="F66" s="28" t="s">
        <v>56</v>
      </c>
      <c r="G66" s="28" t="s">
        <v>57</v>
      </c>
      <c r="H66" s="29"/>
    </row>
    <row r="67" spans="1:8" s="73" customFormat="1" ht="29.65" customHeight="1" x14ac:dyDescent="0.2">
      <c r="A67" s="64"/>
      <c r="B67" s="69" t="s">
        <v>59</v>
      </c>
      <c r="C67" s="70" t="s">
        <v>58</v>
      </c>
      <c r="D67" s="71" t="s">
        <v>60</v>
      </c>
      <c r="E67" s="72" t="s">
        <v>61</v>
      </c>
      <c r="F67" s="30" t="s">
        <v>62</v>
      </c>
      <c r="G67" s="31" t="s">
        <v>63</v>
      </c>
      <c r="H67" s="32" t="s">
        <v>64</v>
      </c>
    </row>
    <row r="68" spans="1:8" s="65" customFormat="1" ht="21.6" customHeight="1" x14ac:dyDescent="0.2">
      <c r="A68" s="64"/>
      <c r="B68" s="74"/>
      <c r="C68" s="75"/>
      <c r="D68" s="76"/>
      <c r="E68" s="75"/>
      <c r="F68" s="28"/>
      <c r="G68" s="33"/>
      <c r="H68" s="34" t="s">
        <v>65</v>
      </c>
    </row>
    <row r="69" spans="1:8" s="65" customFormat="1" ht="14.65" customHeight="1" x14ac:dyDescent="0.2">
      <c r="A69" s="208" t="s">
        <v>66</v>
      </c>
      <c r="B69" s="77" t="s">
        <v>68</v>
      </c>
      <c r="C69" s="78" t="s">
        <v>67</v>
      </c>
      <c r="D69" s="79" t="s">
        <v>69</v>
      </c>
      <c r="E69" s="80">
        <v>188</v>
      </c>
      <c r="F69" s="121"/>
      <c r="G69" s="35" t="s">
        <v>70</v>
      </c>
      <c r="H69" s="36">
        <f t="shared" ref="H69:H103" si="0">E69*F69</f>
        <v>0</v>
      </c>
    </row>
    <row r="70" spans="1:8" s="65" customFormat="1" ht="14.65" customHeight="1" x14ac:dyDescent="0.2">
      <c r="A70" s="209"/>
      <c r="B70" s="81" t="s">
        <v>72</v>
      </c>
      <c r="C70" s="82" t="s">
        <v>71</v>
      </c>
      <c r="D70" s="83" t="s">
        <v>69</v>
      </c>
      <c r="E70" s="84">
        <v>28</v>
      </c>
      <c r="F70" s="121"/>
      <c r="G70" s="35" t="s">
        <v>70</v>
      </c>
      <c r="H70" s="36">
        <f t="shared" si="0"/>
        <v>0</v>
      </c>
    </row>
    <row r="71" spans="1:8" s="65" customFormat="1" ht="14.65" customHeight="1" x14ac:dyDescent="0.2">
      <c r="A71" s="209"/>
      <c r="B71" s="81" t="s">
        <v>74</v>
      </c>
      <c r="C71" s="82" t="s">
        <v>73</v>
      </c>
      <c r="D71" s="83" t="s">
        <v>75</v>
      </c>
      <c r="E71" s="84">
        <v>1808092</v>
      </c>
      <c r="F71" s="121"/>
      <c r="G71" s="35" t="s">
        <v>70</v>
      </c>
      <c r="H71" s="36">
        <f t="shared" si="0"/>
        <v>0</v>
      </c>
    </row>
    <row r="72" spans="1:8" s="65" customFormat="1" ht="14.65" customHeight="1" x14ac:dyDescent="0.2">
      <c r="A72" s="209"/>
      <c r="B72" s="81" t="s">
        <v>77</v>
      </c>
      <c r="C72" s="82" t="s">
        <v>76</v>
      </c>
      <c r="D72" s="83" t="s">
        <v>69</v>
      </c>
      <c r="E72" s="84">
        <v>152</v>
      </c>
      <c r="F72" s="121"/>
      <c r="G72" s="35" t="s">
        <v>70</v>
      </c>
      <c r="H72" s="36">
        <f t="shared" si="0"/>
        <v>0</v>
      </c>
    </row>
    <row r="73" spans="1:8" s="65" customFormat="1" ht="14.65" customHeight="1" x14ac:dyDescent="0.2">
      <c r="A73" s="209"/>
      <c r="B73" s="81" t="s">
        <v>79</v>
      </c>
      <c r="C73" s="82" t="s">
        <v>78</v>
      </c>
      <c r="D73" s="83" t="s">
        <v>69</v>
      </c>
      <c r="E73" s="84">
        <v>2960</v>
      </c>
      <c r="F73" s="121"/>
      <c r="G73" s="35" t="s">
        <v>70</v>
      </c>
      <c r="H73" s="36">
        <f t="shared" si="0"/>
        <v>0</v>
      </c>
    </row>
    <row r="74" spans="1:8" s="65" customFormat="1" ht="14.65" customHeight="1" x14ac:dyDescent="0.2">
      <c r="A74" s="209"/>
      <c r="B74" s="81" t="s">
        <v>81</v>
      </c>
      <c r="C74" s="82" t="s">
        <v>80</v>
      </c>
      <c r="D74" s="83" t="s">
        <v>69</v>
      </c>
      <c r="E74" s="84">
        <v>22944</v>
      </c>
      <c r="F74" s="121"/>
      <c r="G74" s="35" t="s">
        <v>70</v>
      </c>
      <c r="H74" s="36">
        <f t="shared" si="0"/>
        <v>0</v>
      </c>
    </row>
    <row r="75" spans="1:8" s="65" customFormat="1" ht="14.65" customHeight="1" x14ac:dyDescent="0.2">
      <c r="A75" s="209"/>
      <c r="B75" s="81" t="s">
        <v>83</v>
      </c>
      <c r="C75" s="82" t="s">
        <v>82</v>
      </c>
      <c r="D75" s="83" t="s">
        <v>69</v>
      </c>
      <c r="E75" s="84">
        <v>24</v>
      </c>
      <c r="F75" s="121"/>
      <c r="G75" s="35" t="s">
        <v>70</v>
      </c>
      <c r="H75" s="36">
        <f t="shared" si="0"/>
        <v>0</v>
      </c>
    </row>
    <row r="76" spans="1:8" s="65" customFormat="1" ht="14.65" customHeight="1" x14ac:dyDescent="0.2">
      <c r="A76" s="209"/>
      <c r="B76" s="81" t="s">
        <v>186</v>
      </c>
      <c r="C76" s="82" t="s">
        <v>84</v>
      </c>
      <c r="D76" s="83" t="s">
        <v>69</v>
      </c>
      <c r="E76" s="84">
        <v>876</v>
      </c>
      <c r="F76" s="121"/>
      <c r="G76" s="35" t="s">
        <v>70</v>
      </c>
      <c r="H76" s="36">
        <f t="shared" si="0"/>
        <v>0</v>
      </c>
    </row>
    <row r="77" spans="1:8" s="65" customFormat="1" ht="14.65" customHeight="1" x14ac:dyDescent="0.2">
      <c r="A77" s="209"/>
      <c r="B77" s="81" t="s">
        <v>86</v>
      </c>
      <c r="C77" s="82" t="s">
        <v>85</v>
      </c>
      <c r="D77" s="83" t="s">
        <v>69</v>
      </c>
      <c r="E77" s="84">
        <v>1396</v>
      </c>
      <c r="F77" s="121"/>
      <c r="G77" s="35" t="s">
        <v>70</v>
      </c>
      <c r="H77" s="36">
        <f t="shared" si="0"/>
        <v>0</v>
      </c>
    </row>
    <row r="78" spans="1:8" s="65" customFormat="1" ht="14.65" customHeight="1" x14ac:dyDescent="0.2">
      <c r="A78" s="209"/>
      <c r="B78" s="81" t="s">
        <v>88</v>
      </c>
      <c r="C78" s="82" t="s">
        <v>87</v>
      </c>
      <c r="D78" s="83" t="s">
        <v>69</v>
      </c>
      <c r="E78" s="84">
        <v>384</v>
      </c>
      <c r="F78" s="121"/>
      <c r="G78" s="35" t="s">
        <v>70</v>
      </c>
      <c r="H78" s="36">
        <f t="shared" si="0"/>
        <v>0</v>
      </c>
    </row>
    <row r="79" spans="1:8" s="65" customFormat="1" ht="14.65" customHeight="1" x14ac:dyDescent="0.2">
      <c r="A79" s="209"/>
      <c r="B79" s="81" t="s">
        <v>90</v>
      </c>
      <c r="C79" s="82" t="s">
        <v>89</v>
      </c>
      <c r="D79" s="83" t="s">
        <v>69</v>
      </c>
      <c r="E79" s="84">
        <v>21060</v>
      </c>
      <c r="F79" s="121"/>
      <c r="G79" s="35" t="s">
        <v>70</v>
      </c>
      <c r="H79" s="36">
        <f t="shared" si="0"/>
        <v>0</v>
      </c>
    </row>
    <row r="80" spans="1:8" s="65" customFormat="1" ht="14.65" customHeight="1" x14ac:dyDescent="0.2">
      <c r="A80" s="209"/>
      <c r="B80" s="81" t="s">
        <v>92</v>
      </c>
      <c r="C80" s="82" t="s">
        <v>91</v>
      </c>
      <c r="D80" s="83" t="s">
        <v>69</v>
      </c>
      <c r="E80" s="84">
        <v>12</v>
      </c>
      <c r="F80" s="121"/>
      <c r="G80" s="35" t="s">
        <v>70</v>
      </c>
      <c r="H80" s="36">
        <f t="shared" si="0"/>
        <v>0</v>
      </c>
    </row>
    <row r="81" spans="1:8" s="65" customFormat="1" ht="14.65" customHeight="1" x14ac:dyDescent="0.2">
      <c r="A81" s="209"/>
      <c r="B81" s="81" t="s">
        <v>94</v>
      </c>
      <c r="C81" s="82" t="s">
        <v>93</v>
      </c>
      <c r="D81" s="83" t="s">
        <v>75</v>
      </c>
      <c r="E81" s="84">
        <v>594802</v>
      </c>
      <c r="F81" s="121"/>
      <c r="G81" s="35" t="s">
        <v>70</v>
      </c>
      <c r="H81" s="36">
        <f t="shared" si="0"/>
        <v>0</v>
      </c>
    </row>
    <row r="82" spans="1:8" s="65" customFormat="1" ht="14.65" customHeight="1" x14ac:dyDescent="0.2">
      <c r="A82" s="209"/>
      <c r="B82" s="81" t="s">
        <v>96</v>
      </c>
      <c r="C82" s="82" t="s">
        <v>95</v>
      </c>
      <c r="D82" s="83" t="s">
        <v>75</v>
      </c>
      <c r="E82" s="84">
        <v>432340</v>
      </c>
      <c r="F82" s="121"/>
      <c r="G82" s="35" t="s">
        <v>70</v>
      </c>
      <c r="H82" s="36">
        <f t="shared" si="0"/>
        <v>0</v>
      </c>
    </row>
    <row r="83" spans="1:8" s="65" customFormat="1" ht="14.65" customHeight="1" x14ac:dyDescent="0.2">
      <c r="A83" s="209"/>
      <c r="B83" s="81" t="s">
        <v>98</v>
      </c>
      <c r="C83" s="82" t="s">
        <v>97</v>
      </c>
      <c r="D83" s="83" t="s">
        <v>75</v>
      </c>
      <c r="E83" s="84">
        <v>60160</v>
      </c>
      <c r="F83" s="121"/>
      <c r="G83" s="35" t="s">
        <v>70</v>
      </c>
      <c r="H83" s="36">
        <f t="shared" si="0"/>
        <v>0</v>
      </c>
    </row>
    <row r="84" spans="1:8" s="65" customFormat="1" ht="14.65" customHeight="1" x14ac:dyDescent="0.2">
      <c r="A84" s="209"/>
      <c r="B84" s="81" t="s">
        <v>100</v>
      </c>
      <c r="C84" s="82" t="s">
        <v>99</v>
      </c>
      <c r="D84" s="83" t="s">
        <v>69</v>
      </c>
      <c r="E84" s="84">
        <v>148</v>
      </c>
      <c r="F84" s="121"/>
      <c r="G84" s="35" t="s">
        <v>70</v>
      </c>
      <c r="H84" s="36">
        <f t="shared" si="0"/>
        <v>0</v>
      </c>
    </row>
    <row r="85" spans="1:8" s="65" customFormat="1" ht="14.65" customHeight="1" x14ac:dyDescent="0.2">
      <c r="A85" s="209"/>
      <c r="B85" s="81" t="s">
        <v>102</v>
      </c>
      <c r="C85" s="82" t="s">
        <v>101</v>
      </c>
      <c r="D85" s="83" t="s">
        <v>69</v>
      </c>
      <c r="E85" s="84">
        <v>480</v>
      </c>
      <c r="F85" s="121"/>
      <c r="G85" s="35" t="s">
        <v>70</v>
      </c>
      <c r="H85" s="36">
        <f t="shared" si="0"/>
        <v>0</v>
      </c>
    </row>
    <row r="86" spans="1:8" s="65" customFormat="1" ht="14.65" customHeight="1" x14ac:dyDescent="0.2">
      <c r="A86" s="209"/>
      <c r="B86" s="81" t="s">
        <v>104</v>
      </c>
      <c r="C86" s="82" t="s">
        <v>103</v>
      </c>
      <c r="D86" s="83" t="s">
        <v>69</v>
      </c>
      <c r="E86" s="84">
        <v>16</v>
      </c>
      <c r="F86" s="121"/>
      <c r="G86" s="35" t="s">
        <v>70</v>
      </c>
      <c r="H86" s="36">
        <f t="shared" si="0"/>
        <v>0</v>
      </c>
    </row>
    <row r="87" spans="1:8" s="65" customFormat="1" ht="14.65" customHeight="1" x14ac:dyDescent="0.2">
      <c r="A87" s="209"/>
      <c r="B87" s="81" t="s">
        <v>106</v>
      </c>
      <c r="C87" s="82" t="s">
        <v>105</v>
      </c>
      <c r="D87" s="83" t="s">
        <v>69</v>
      </c>
      <c r="E87" s="84">
        <v>20</v>
      </c>
      <c r="F87" s="121"/>
      <c r="G87" s="35" t="s">
        <v>70</v>
      </c>
      <c r="H87" s="36">
        <f t="shared" si="0"/>
        <v>0</v>
      </c>
    </row>
    <row r="88" spans="1:8" s="65" customFormat="1" ht="14.65" customHeight="1" x14ac:dyDescent="0.2">
      <c r="A88" s="209"/>
      <c r="B88" s="81" t="s">
        <v>108</v>
      </c>
      <c r="C88" s="82" t="s">
        <v>107</v>
      </c>
      <c r="D88" s="83" t="s">
        <v>69</v>
      </c>
      <c r="E88" s="84">
        <v>269</v>
      </c>
      <c r="F88" s="121"/>
      <c r="G88" s="35" t="s">
        <v>70</v>
      </c>
      <c r="H88" s="36">
        <f t="shared" si="0"/>
        <v>0</v>
      </c>
    </row>
    <row r="89" spans="1:8" s="65" customFormat="1" ht="14.65" customHeight="1" x14ac:dyDescent="0.2">
      <c r="A89" s="209"/>
      <c r="B89" s="81" t="s">
        <v>110</v>
      </c>
      <c r="C89" s="82" t="s">
        <v>109</v>
      </c>
      <c r="D89" s="83" t="s">
        <v>69</v>
      </c>
      <c r="E89" s="84">
        <v>20</v>
      </c>
      <c r="F89" s="121"/>
      <c r="G89" s="35" t="s">
        <v>70</v>
      </c>
      <c r="H89" s="36">
        <f t="shared" si="0"/>
        <v>0</v>
      </c>
    </row>
    <row r="90" spans="1:8" s="65" customFormat="1" ht="14.65" customHeight="1" x14ac:dyDescent="0.2">
      <c r="A90" s="209"/>
      <c r="B90" s="81" t="s">
        <v>112</v>
      </c>
      <c r="C90" s="82" t="s">
        <v>111</v>
      </c>
      <c r="D90" s="83" t="s">
        <v>69</v>
      </c>
      <c r="E90" s="84">
        <v>16</v>
      </c>
      <c r="F90" s="121"/>
      <c r="G90" s="35" t="s">
        <v>70</v>
      </c>
      <c r="H90" s="36">
        <f t="shared" si="0"/>
        <v>0</v>
      </c>
    </row>
    <row r="91" spans="1:8" s="65" customFormat="1" ht="14.65" customHeight="1" x14ac:dyDescent="0.2">
      <c r="A91" s="209"/>
      <c r="B91" s="81" t="s">
        <v>114</v>
      </c>
      <c r="C91" s="82" t="s">
        <v>113</v>
      </c>
      <c r="D91" s="83" t="s">
        <v>69</v>
      </c>
      <c r="E91" s="84">
        <v>184</v>
      </c>
      <c r="F91" s="121"/>
      <c r="G91" s="35" t="s">
        <v>70</v>
      </c>
      <c r="H91" s="36">
        <f t="shared" si="0"/>
        <v>0</v>
      </c>
    </row>
    <row r="92" spans="1:8" s="65" customFormat="1" ht="14.65" customHeight="1" x14ac:dyDescent="0.2">
      <c r="A92" s="209"/>
      <c r="B92" s="81" t="s">
        <v>116</v>
      </c>
      <c r="C92" s="82" t="s">
        <v>115</v>
      </c>
      <c r="D92" s="83" t="s">
        <v>69</v>
      </c>
      <c r="E92" s="84">
        <v>104</v>
      </c>
      <c r="F92" s="121"/>
      <c r="G92" s="35" t="s">
        <v>70</v>
      </c>
      <c r="H92" s="36">
        <f t="shared" si="0"/>
        <v>0</v>
      </c>
    </row>
    <row r="93" spans="1:8" s="65" customFormat="1" ht="14.65" customHeight="1" x14ac:dyDescent="0.2">
      <c r="A93" s="209"/>
      <c r="B93" s="81" t="s">
        <v>118</v>
      </c>
      <c r="C93" s="82" t="s">
        <v>117</v>
      </c>
      <c r="D93" s="83" t="s">
        <v>69</v>
      </c>
      <c r="E93" s="84">
        <v>24</v>
      </c>
      <c r="F93" s="121"/>
      <c r="G93" s="35" t="s">
        <v>70</v>
      </c>
      <c r="H93" s="36">
        <f t="shared" si="0"/>
        <v>0</v>
      </c>
    </row>
    <row r="94" spans="1:8" s="65" customFormat="1" ht="14.65" customHeight="1" x14ac:dyDescent="0.2">
      <c r="A94" s="209"/>
      <c r="B94" s="81" t="s">
        <v>120</v>
      </c>
      <c r="C94" s="82" t="s">
        <v>119</v>
      </c>
      <c r="D94" s="83" t="s">
        <v>69</v>
      </c>
      <c r="E94" s="84">
        <v>728</v>
      </c>
      <c r="F94" s="121"/>
      <c r="G94" s="35" t="s">
        <v>70</v>
      </c>
      <c r="H94" s="36">
        <f t="shared" si="0"/>
        <v>0</v>
      </c>
    </row>
    <row r="95" spans="1:8" s="65" customFormat="1" ht="14.65" customHeight="1" x14ac:dyDescent="0.2">
      <c r="A95" s="209"/>
      <c r="B95" s="81" t="s">
        <v>122</v>
      </c>
      <c r="C95" s="82" t="s">
        <v>121</v>
      </c>
      <c r="D95" s="83" t="s">
        <v>69</v>
      </c>
      <c r="E95" s="84">
        <v>8</v>
      </c>
      <c r="F95" s="121"/>
      <c r="G95" s="35" t="s">
        <v>70</v>
      </c>
      <c r="H95" s="36">
        <f t="shared" si="0"/>
        <v>0</v>
      </c>
    </row>
    <row r="96" spans="1:8" s="65" customFormat="1" ht="14.65" customHeight="1" x14ac:dyDescent="0.2">
      <c r="A96" s="209"/>
      <c r="B96" s="81" t="s">
        <v>124</v>
      </c>
      <c r="C96" s="82" t="s">
        <v>123</v>
      </c>
      <c r="D96" s="83" t="s">
        <v>69</v>
      </c>
      <c r="E96" s="84">
        <v>28</v>
      </c>
      <c r="F96" s="121"/>
      <c r="G96" s="35" t="s">
        <v>70</v>
      </c>
      <c r="H96" s="36">
        <f t="shared" si="0"/>
        <v>0</v>
      </c>
    </row>
    <row r="97" spans="1:8" s="65" customFormat="1" ht="14.65" customHeight="1" x14ac:dyDescent="0.2">
      <c r="A97" s="209"/>
      <c r="B97" s="81" t="s">
        <v>126</v>
      </c>
      <c r="C97" s="82" t="s">
        <v>125</v>
      </c>
      <c r="D97" s="83" t="s">
        <v>69</v>
      </c>
      <c r="E97" s="84">
        <v>60</v>
      </c>
      <c r="F97" s="121"/>
      <c r="G97" s="35" t="s">
        <v>70</v>
      </c>
      <c r="H97" s="36">
        <f t="shared" si="0"/>
        <v>0</v>
      </c>
    </row>
    <row r="98" spans="1:8" s="65" customFormat="1" ht="14.65" customHeight="1" x14ac:dyDescent="0.2">
      <c r="A98" s="209"/>
      <c r="B98" s="81" t="s">
        <v>128</v>
      </c>
      <c r="C98" s="82" t="s">
        <v>127</v>
      </c>
      <c r="D98" s="83" t="s">
        <v>69</v>
      </c>
      <c r="E98" s="84">
        <v>460</v>
      </c>
      <c r="F98" s="121"/>
      <c r="G98" s="35" t="s">
        <v>70</v>
      </c>
      <c r="H98" s="36">
        <f t="shared" si="0"/>
        <v>0</v>
      </c>
    </row>
    <row r="99" spans="1:8" s="65" customFormat="1" ht="14.65" customHeight="1" x14ac:dyDescent="0.2">
      <c r="A99" s="209"/>
      <c r="B99" s="81" t="s">
        <v>130</v>
      </c>
      <c r="C99" s="82" t="s">
        <v>129</v>
      </c>
      <c r="D99" s="83" t="s">
        <v>69</v>
      </c>
      <c r="E99" s="84">
        <v>44</v>
      </c>
      <c r="F99" s="121"/>
      <c r="G99" s="35" t="s">
        <v>70</v>
      </c>
      <c r="H99" s="36">
        <f t="shared" si="0"/>
        <v>0</v>
      </c>
    </row>
    <row r="100" spans="1:8" s="65" customFormat="1" ht="14.65" customHeight="1" x14ac:dyDescent="0.2">
      <c r="A100" s="209"/>
      <c r="B100" s="81" t="s">
        <v>132</v>
      </c>
      <c r="C100" s="82" t="s">
        <v>131</v>
      </c>
      <c r="D100" s="83" t="s">
        <v>69</v>
      </c>
      <c r="E100" s="84">
        <v>656</v>
      </c>
      <c r="F100" s="121"/>
      <c r="G100" s="35" t="s">
        <v>70</v>
      </c>
      <c r="H100" s="36">
        <f t="shared" si="0"/>
        <v>0</v>
      </c>
    </row>
    <row r="101" spans="1:8" s="65" customFormat="1" ht="14.65" customHeight="1" x14ac:dyDescent="0.2">
      <c r="A101" s="209"/>
      <c r="B101" s="81" t="s">
        <v>134</v>
      </c>
      <c r="C101" s="82" t="s">
        <v>133</v>
      </c>
      <c r="D101" s="83" t="s">
        <v>135</v>
      </c>
      <c r="E101" s="84">
        <v>20000</v>
      </c>
      <c r="F101" s="121"/>
      <c r="G101" s="35" t="s">
        <v>70</v>
      </c>
      <c r="H101" s="36">
        <f t="shared" si="0"/>
        <v>0</v>
      </c>
    </row>
    <row r="102" spans="1:8" s="65" customFormat="1" ht="14.65" customHeight="1" x14ac:dyDescent="0.2">
      <c r="A102" s="209"/>
      <c r="B102" s="81" t="s">
        <v>137</v>
      </c>
      <c r="C102" s="82" t="s">
        <v>136</v>
      </c>
      <c r="D102" s="83" t="s">
        <v>69</v>
      </c>
      <c r="E102" s="84">
        <v>32</v>
      </c>
      <c r="F102" s="121"/>
      <c r="G102" s="35" t="s">
        <v>70</v>
      </c>
      <c r="H102" s="36">
        <f t="shared" si="0"/>
        <v>0</v>
      </c>
    </row>
    <row r="103" spans="1:8" s="65" customFormat="1" ht="14.65" customHeight="1" x14ac:dyDescent="0.2">
      <c r="A103" s="210"/>
      <c r="B103" s="81" t="s">
        <v>139</v>
      </c>
      <c r="C103" s="82" t="s">
        <v>138</v>
      </c>
      <c r="D103" s="83" t="s">
        <v>69</v>
      </c>
      <c r="E103" s="84">
        <v>40</v>
      </c>
      <c r="F103" s="121"/>
      <c r="G103" s="35" t="s">
        <v>70</v>
      </c>
      <c r="H103" s="36">
        <f t="shared" si="0"/>
        <v>0</v>
      </c>
    </row>
    <row r="104" spans="1:8" s="65" customFormat="1" ht="29.65" customHeight="1" x14ac:dyDescent="0.2">
      <c r="A104" s="64"/>
      <c r="D104" s="85"/>
      <c r="E104" s="75"/>
      <c r="F104" s="37"/>
      <c r="G104" s="37"/>
      <c r="H104" s="29"/>
    </row>
    <row r="105" spans="1:8" s="65" customFormat="1" ht="33.200000000000003" customHeight="1" x14ac:dyDescent="0.2">
      <c r="A105" s="64"/>
      <c r="D105" s="85"/>
      <c r="E105" s="75"/>
      <c r="F105" s="37"/>
      <c r="G105" s="37"/>
      <c r="H105" s="38" t="s">
        <v>140</v>
      </c>
    </row>
    <row r="106" spans="1:8" s="65" customFormat="1" ht="14.65" customHeight="1" x14ac:dyDescent="0.2">
      <c r="A106" s="208" t="s">
        <v>141</v>
      </c>
      <c r="B106" s="77" t="s">
        <v>142</v>
      </c>
      <c r="C106" s="86">
        <v>0.25069444444444444</v>
      </c>
      <c r="D106" s="79" t="s">
        <v>69</v>
      </c>
      <c r="E106" s="87">
        <v>1</v>
      </c>
      <c r="F106" s="121"/>
      <c r="G106" s="39">
        <v>48</v>
      </c>
      <c r="H106" s="36">
        <f t="shared" ref="H106:H115" si="1">E106*F106*G106</f>
        <v>0</v>
      </c>
    </row>
    <row r="107" spans="1:8" s="65" customFormat="1" ht="14.65" customHeight="1" x14ac:dyDescent="0.2">
      <c r="A107" s="209"/>
      <c r="B107" s="81" t="s">
        <v>143</v>
      </c>
      <c r="C107" s="86">
        <v>0.25138888888888888</v>
      </c>
      <c r="D107" s="79" t="s">
        <v>69</v>
      </c>
      <c r="E107" s="88">
        <v>3</v>
      </c>
      <c r="F107" s="121"/>
      <c r="G107" s="39">
        <v>48</v>
      </c>
      <c r="H107" s="36">
        <f t="shared" si="1"/>
        <v>0</v>
      </c>
    </row>
    <row r="108" spans="1:8" s="65" customFormat="1" ht="14.65" customHeight="1" x14ac:dyDescent="0.2">
      <c r="A108" s="209"/>
      <c r="B108" s="81" t="s">
        <v>144</v>
      </c>
      <c r="C108" s="86">
        <v>0.25208333333333333</v>
      </c>
      <c r="D108" s="79" t="s">
        <v>69</v>
      </c>
      <c r="E108" s="88">
        <v>1</v>
      </c>
      <c r="F108" s="121"/>
      <c r="G108" s="39">
        <v>48</v>
      </c>
      <c r="H108" s="36">
        <f t="shared" si="1"/>
        <v>0</v>
      </c>
    </row>
    <row r="109" spans="1:8" s="65" customFormat="1" ht="14.65" customHeight="1" x14ac:dyDescent="0.2">
      <c r="A109" s="209"/>
      <c r="B109" s="81" t="s">
        <v>145</v>
      </c>
      <c r="C109" s="86">
        <v>0.25277777777777777</v>
      </c>
      <c r="D109" s="79" t="s">
        <v>69</v>
      </c>
      <c r="E109" s="88">
        <v>1</v>
      </c>
      <c r="F109" s="121"/>
      <c r="G109" s="39">
        <v>48</v>
      </c>
      <c r="H109" s="36">
        <f t="shared" si="1"/>
        <v>0</v>
      </c>
    </row>
    <row r="110" spans="1:8" s="65" customFormat="1" ht="14.65" customHeight="1" x14ac:dyDescent="0.2">
      <c r="A110" s="209"/>
      <c r="B110" s="81" t="s">
        <v>146</v>
      </c>
      <c r="C110" s="86">
        <v>0.25347222222222221</v>
      </c>
      <c r="D110" s="79" t="s">
        <v>69</v>
      </c>
      <c r="E110" s="88">
        <v>1</v>
      </c>
      <c r="F110" s="121"/>
      <c r="G110" s="39">
        <v>48</v>
      </c>
      <c r="H110" s="36">
        <f t="shared" si="1"/>
        <v>0</v>
      </c>
    </row>
    <row r="111" spans="1:8" s="65" customFormat="1" ht="14.65" customHeight="1" x14ac:dyDescent="0.2">
      <c r="A111" s="209"/>
      <c r="B111" s="81" t="s">
        <v>147</v>
      </c>
      <c r="C111" s="86">
        <v>0.25416666666666665</v>
      </c>
      <c r="D111" s="79" t="s">
        <v>69</v>
      </c>
      <c r="E111" s="88">
        <v>1</v>
      </c>
      <c r="F111" s="121"/>
      <c r="G111" s="39">
        <v>48</v>
      </c>
      <c r="H111" s="36">
        <f t="shared" si="1"/>
        <v>0</v>
      </c>
    </row>
    <row r="112" spans="1:8" s="65" customFormat="1" ht="14.65" customHeight="1" x14ac:dyDescent="0.2">
      <c r="A112" s="209"/>
      <c r="B112" s="81" t="s">
        <v>147</v>
      </c>
      <c r="C112" s="86">
        <v>0.25486111111111109</v>
      </c>
      <c r="D112" s="79" t="s">
        <v>69</v>
      </c>
      <c r="E112" s="88">
        <v>1</v>
      </c>
      <c r="F112" s="121"/>
      <c r="G112" s="39">
        <v>48</v>
      </c>
      <c r="H112" s="36">
        <f t="shared" si="1"/>
        <v>0</v>
      </c>
    </row>
    <row r="113" spans="1:8" s="65" customFormat="1" ht="15" customHeight="1" x14ac:dyDescent="0.2">
      <c r="A113" s="209"/>
      <c r="B113" s="89" t="s">
        <v>148</v>
      </c>
      <c r="C113" s="86">
        <v>0.25555555555555554</v>
      </c>
      <c r="D113" s="79" t="s">
        <v>69</v>
      </c>
      <c r="E113" s="90">
        <v>1</v>
      </c>
      <c r="F113" s="121"/>
      <c r="G113" s="39">
        <v>48</v>
      </c>
      <c r="H113" s="36">
        <f t="shared" si="1"/>
        <v>0</v>
      </c>
    </row>
    <row r="114" spans="1:8" s="65" customFormat="1" ht="14.65" customHeight="1" x14ac:dyDescent="0.2">
      <c r="A114" s="209"/>
      <c r="B114" s="81" t="s">
        <v>149</v>
      </c>
      <c r="C114" s="86">
        <v>0.25624999999999998</v>
      </c>
      <c r="D114" s="79" t="s">
        <v>69</v>
      </c>
      <c r="E114" s="88">
        <v>1</v>
      </c>
      <c r="F114" s="121"/>
      <c r="G114" s="39">
        <v>48</v>
      </c>
      <c r="H114" s="36">
        <f t="shared" si="1"/>
        <v>0</v>
      </c>
    </row>
    <row r="115" spans="1:8" s="65" customFormat="1" ht="14.65" customHeight="1" x14ac:dyDescent="0.2">
      <c r="A115" s="209"/>
      <c r="B115" s="81" t="s">
        <v>150</v>
      </c>
      <c r="C115" s="86">
        <v>0.25694444444444442</v>
      </c>
      <c r="D115" s="79" t="s">
        <v>69</v>
      </c>
      <c r="E115" s="88">
        <v>15</v>
      </c>
      <c r="F115" s="121"/>
      <c r="G115" s="39">
        <v>48</v>
      </c>
      <c r="H115" s="36">
        <f t="shared" si="1"/>
        <v>0</v>
      </c>
    </row>
    <row r="116" spans="1:8" s="65" customFormat="1" ht="12" customHeight="1" x14ac:dyDescent="0.2">
      <c r="A116" s="91"/>
      <c r="B116" s="92"/>
      <c r="D116" s="68"/>
      <c r="E116" s="75"/>
      <c r="F116" s="37"/>
      <c r="G116" s="40"/>
      <c r="H116" s="36"/>
    </row>
    <row r="117" spans="1:8" s="65" customFormat="1" ht="24" customHeight="1" x14ac:dyDescent="0.2">
      <c r="A117" s="91"/>
      <c r="B117" s="92"/>
      <c r="D117" s="68"/>
      <c r="E117" s="75"/>
      <c r="F117" s="37"/>
      <c r="G117" s="40"/>
      <c r="H117" s="38" t="s">
        <v>140</v>
      </c>
    </row>
    <row r="118" spans="1:8" s="65" customFormat="1" ht="19.5" customHeight="1" x14ac:dyDescent="0.2">
      <c r="A118" s="208" t="s">
        <v>151</v>
      </c>
      <c r="B118" s="93" t="s">
        <v>152</v>
      </c>
      <c r="D118" s="94" t="s">
        <v>69</v>
      </c>
      <c r="E118" s="95">
        <v>1</v>
      </c>
      <c r="F118" s="121"/>
      <c r="G118" s="39">
        <v>48</v>
      </c>
      <c r="H118" s="36">
        <f>E118*F118*G118</f>
        <v>0</v>
      </c>
    </row>
    <row r="119" spans="1:8" s="65" customFormat="1" ht="22.5" customHeight="1" x14ac:dyDescent="0.2">
      <c r="A119" s="209"/>
      <c r="B119" s="93" t="s">
        <v>153</v>
      </c>
      <c r="D119" s="94" t="s">
        <v>69</v>
      </c>
      <c r="E119" s="95">
        <v>1</v>
      </c>
      <c r="F119" s="121"/>
      <c r="G119" s="39">
        <v>48</v>
      </c>
      <c r="H119" s="36">
        <f>E119*F119*G119</f>
        <v>0</v>
      </c>
    </row>
    <row r="120" spans="1:8" s="65" customFormat="1" ht="21.75" customHeight="1" x14ac:dyDescent="0.2">
      <c r="A120" s="209"/>
      <c r="B120" s="93" t="s">
        <v>154</v>
      </c>
      <c r="D120" s="94" t="s">
        <v>69</v>
      </c>
      <c r="E120" s="95">
        <v>1</v>
      </c>
      <c r="F120" s="121"/>
      <c r="G120" s="39">
        <v>48</v>
      </c>
      <c r="H120" s="36">
        <f>E120*F120*G120</f>
        <v>0</v>
      </c>
    </row>
    <row r="121" spans="1:8" s="65" customFormat="1" ht="21.75" customHeight="1" x14ac:dyDescent="0.2">
      <c r="A121" s="210"/>
      <c r="B121" s="93" t="s">
        <v>155</v>
      </c>
      <c r="D121" s="94" t="s">
        <v>69</v>
      </c>
      <c r="E121" s="95">
        <v>1</v>
      </c>
      <c r="F121" s="121"/>
      <c r="G121" s="39">
        <v>48</v>
      </c>
      <c r="H121" s="36">
        <f>E121*F121*G121</f>
        <v>0</v>
      </c>
    </row>
    <row r="122" spans="1:8" s="65" customFormat="1" ht="8.25" customHeight="1" x14ac:dyDescent="0.2">
      <c r="A122" s="64"/>
      <c r="D122" s="85"/>
      <c r="E122" s="75"/>
      <c r="F122" s="37"/>
      <c r="G122" s="40"/>
      <c r="H122" s="36"/>
    </row>
    <row r="123" spans="1:8" s="65" customFormat="1" ht="36.75" customHeight="1" x14ac:dyDescent="0.2">
      <c r="A123" s="208" t="s">
        <v>156</v>
      </c>
      <c r="B123" s="96" t="s">
        <v>158</v>
      </c>
      <c r="C123" s="97" t="s">
        <v>157</v>
      </c>
      <c r="D123" s="98"/>
      <c r="E123" s="99"/>
      <c r="F123" s="37"/>
      <c r="G123" s="40"/>
      <c r="H123" s="38" t="s">
        <v>140</v>
      </c>
    </row>
    <row r="124" spans="1:8" s="65" customFormat="1" ht="14.65" customHeight="1" x14ac:dyDescent="0.2">
      <c r="A124" s="209"/>
      <c r="B124" s="93" t="s">
        <v>152</v>
      </c>
      <c r="D124" s="94" t="s">
        <v>69</v>
      </c>
      <c r="E124" s="95">
        <v>1</v>
      </c>
      <c r="F124" s="121"/>
      <c r="G124" s="39">
        <v>48</v>
      </c>
      <c r="H124" s="36">
        <f>E124*F124*G124</f>
        <v>0</v>
      </c>
    </row>
    <row r="125" spans="1:8" s="65" customFormat="1" ht="14.65" customHeight="1" x14ac:dyDescent="0.2">
      <c r="A125" s="209"/>
      <c r="B125" s="93" t="s">
        <v>153</v>
      </c>
      <c r="D125" s="94" t="s">
        <v>69</v>
      </c>
      <c r="E125" s="95">
        <v>1</v>
      </c>
      <c r="F125" s="121"/>
      <c r="G125" s="39">
        <v>48</v>
      </c>
      <c r="H125" s="36">
        <f>E125*F125*G125</f>
        <v>0</v>
      </c>
    </row>
    <row r="126" spans="1:8" s="65" customFormat="1" ht="14.65" customHeight="1" x14ac:dyDescent="0.2">
      <c r="A126" s="209"/>
      <c r="B126" s="93" t="s">
        <v>154</v>
      </c>
      <c r="D126" s="94" t="s">
        <v>69</v>
      </c>
      <c r="E126" s="95">
        <v>1</v>
      </c>
      <c r="F126" s="121"/>
      <c r="G126" s="39">
        <v>48</v>
      </c>
      <c r="H126" s="36">
        <f>E126*F126*G126</f>
        <v>0</v>
      </c>
    </row>
    <row r="127" spans="1:8" s="65" customFormat="1" ht="14.65" customHeight="1" x14ac:dyDescent="0.2">
      <c r="A127" s="209"/>
      <c r="B127" s="93" t="s">
        <v>155</v>
      </c>
      <c r="D127" s="94" t="s">
        <v>69</v>
      </c>
      <c r="E127" s="95">
        <v>1</v>
      </c>
      <c r="F127" s="121"/>
      <c r="G127" s="39">
        <v>48</v>
      </c>
      <c r="H127" s="36">
        <f>E127*F127*G127</f>
        <v>0</v>
      </c>
    </row>
    <row r="128" spans="1:8" s="65" customFormat="1" ht="14.65" customHeight="1" x14ac:dyDescent="0.2">
      <c r="A128" s="209"/>
      <c r="B128" s="100" t="s">
        <v>160</v>
      </c>
      <c r="C128" s="101" t="s">
        <v>159</v>
      </c>
      <c r="D128" s="98"/>
      <c r="E128" s="99"/>
      <c r="F128" s="37"/>
      <c r="G128" s="40"/>
      <c r="H128" s="38" t="s">
        <v>65</v>
      </c>
    </row>
    <row r="129" spans="1:8" s="65" customFormat="1" ht="14.65" customHeight="1" x14ac:dyDescent="0.2">
      <c r="A129" s="209"/>
      <c r="B129" s="93" t="s">
        <v>152</v>
      </c>
      <c r="D129" s="94" t="s">
        <v>69</v>
      </c>
      <c r="E129" s="95">
        <v>400</v>
      </c>
      <c r="F129" s="121"/>
      <c r="G129" s="39" t="s">
        <v>70</v>
      </c>
      <c r="H129" s="36">
        <f>E129*F129</f>
        <v>0</v>
      </c>
    </row>
    <row r="130" spans="1:8" s="65" customFormat="1" ht="14.65" customHeight="1" x14ac:dyDescent="0.2">
      <c r="A130" s="209"/>
      <c r="B130" s="93" t="s">
        <v>153</v>
      </c>
      <c r="D130" s="94" t="s">
        <v>69</v>
      </c>
      <c r="E130" s="95">
        <v>320</v>
      </c>
      <c r="F130" s="121"/>
      <c r="G130" s="39" t="s">
        <v>70</v>
      </c>
      <c r="H130" s="36">
        <f>E130*F130</f>
        <v>0</v>
      </c>
    </row>
    <row r="131" spans="1:8" s="65" customFormat="1" ht="14.65" customHeight="1" x14ac:dyDescent="0.2">
      <c r="A131" s="209"/>
      <c r="B131" s="93" t="s">
        <v>154</v>
      </c>
      <c r="D131" s="94" t="s">
        <v>69</v>
      </c>
      <c r="E131" s="95">
        <v>320</v>
      </c>
      <c r="F131" s="121"/>
      <c r="G131" s="39" t="s">
        <v>70</v>
      </c>
      <c r="H131" s="36">
        <f>E131*F131</f>
        <v>0</v>
      </c>
    </row>
    <row r="132" spans="1:8" s="65" customFormat="1" ht="14.65" customHeight="1" x14ac:dyDescent="0.2">
      <c r="A132" s="209"/>
      <c r="B132" s="93" t="s">
        <v>155</v>
      </c>
      <c r="D132" s="94" t="s">
        <v>69</v>
      </c>
      <c r="E132" s="95">
        <v>240</v>
      </c>
      <c r="F132" s="121"/>
      <c r="G132" s="39" t="s">
        <v>70</v>
      </c>
      <c r="H132" s="36">
        <f>E132*F132</f>
        <v>0</v>
      </c>
    </row>
    <row r="133" spans="1:8" s="65" customFormat="1" ht="14.65" customHeight="1" x14ac:dyDescent="0.2">
      <c r="A133" s="209"/>
      <c r="B133" s="100" t="s">
        <v>162</v>
      </c>
      <c r="C133" s="101" t="s">
        <v>161</v>
      </c>
      <c r="D133" s="98"/>
      <c r="E133" s="99"/>
      <c r="F133" s="37"/>
      <c r="G133" s="40"/>
      <c r="H133" s="38" t="s">
        <v>140</v>
      </c>
    </row>
    <row r="134" spans="1:8" s="65" customFormat="1" ht="14.65" customHeight="1" x14ac:dyDescent="0.2">
      <c r="A134" s="209"/>
      <c r="B134" s="93" t="s">
        <v>152</v>
      </c>
      <c r="D134" s="94" t="s">
        <v>69</v>
      </c>
      <c r="E134" s="95">
        <v>1</v>
      </c>
      <c r="F134" s="121"/>
      <c r="G134" s="39">
        <v>48</v>
      </c>
      <c r="H134" s="36">
        <f>E134*F134*G134</f>
        <v>0</v>
      </c>
    </row>
    <row r="135" spans="1:8" s="65" customFormat="1" ht="14.65" customHeight="1" x14ac:dyDescent="0.2">
      <c r="A135" s="209"/>
      <c r="B135" s="93" t="s">
        <v>153</v>
      </c>
      <c r="D135" s="94" t="s">
        <v>69</v>
      </c>
      <c r="E135" s="95">
        <v>1</v>
      </c>
      <c r="F135" s="121"/>
      <c r="G135" s="39">
        <v>48</v>
      </c>
      <c r="H135" s="36">
        <f>E135*F135*G135</f>
        <v>0</v>
      </c>
    </row>
    <row r="136" spans="1:8" s="65" customFormat="1" ht="14.65" customHeight="1" x14ac:dyDescent="0.2">
      <c r="A136" s="209"/>
      <c r="B136" s="93" t="s">
        <v>154</v>
      </c>
      <c r="D136" s="94" t="s">
        <v>69</v>
      </c>
      <c r="E136" s="95">
        <v>1</v>
      </c>
      <c r="F136" s="121"/>
      <c r="G136" s="39">
        <v>48</v>
      </c>
      <c r="H136" s="36">
        <f>E136*F136*G136</f>
        <v>0</v>
      </c>
    </row>
    <row r="137" spans="1:8" s="65" customFormat="1" ht="14.65" customHeight="1" x14ac:dyDescent="0.2">
      <c r="A137" s="209"/>
      <c r="B137" s="93" t="s">
        <v>155</v>
      </c>
      <c r="D137" s="94" t="s">
        <v>69</v>
      </c>
      <c r="E137" s="95">
        <v>1</v>
      </c>
      <c r="F137" s="121"/>
      <c r="G137" s="39">
        <v>48</v>
      </c>
      <c r="H137" s="36">
        <f>E137*F137*G137</f>
        <v>0</v>
      </c>
    </row>
    <row r="138" spans="1:8" s="65" customFormat="1" ht="39" customHeight="1" x14ac:dyDescent="0.2">
      <c r="A138" s="209"/>
      <c r="B138" s="96" t="s">
        <v>164</v>
      </c>
      <c r="C138" s="97" t="s">
        <v>163</v>
      </c>
      <c r="D138" s="98"/>
      <c r="E138" s="99"/>
      <c r="F138" s="37"/>
      <c r="G138" s="40"/>
      <c r="H138" s="38" t="s">
        <v>140</v>
      </c>
    </row>
    <row r="139" spans="1:8" s="65" customFormat="1" ht="14.65" customHeight="1" x14ac:dyDescent="0.2">
      <c r="A139" s="209"/>
      <c r="B139" s="93" t="s">
        <v>152</v>
      </c>
      <c r="D139" s="94" t="s">
        <v>69</v>
      </c>
      <c r="E139" s="95">
        <v>1</v>
      </c>
      <c r="F139" s="121"/>
      <c r="G139" s="39">
        <v>48</v>
      </c>
      <c r="H139" s="36">
        <f>E139*F139*G139</f>
        <v>0</v>
      </c>
    </row>
    <row r="140" spans="1:8" s="65" customFormat="1" ht="14.65" customHeight="1" x14ac:dyDescent="0.2">
      <c r="A140" s="209"/>
      <c r="B140" s="93" t="s">
        <v>153</v>
      </c>
      <c r="D140" s="94" t="s">
        <v>69</v>
      </c>
      <c r="E140" s="95">
        <v>1</v>
      </c>
      <c r="F140" s="121"/>
      <c r="G140" s="39">
        <v>48</v>
      </c>
      <c r="H140" s="36">
        <f>E140*F140*G140</f>
        <v>0</v>
      </c>
    </row>
    <row r="141" spans="1:8" s="65" customFormat="1" ht="14.65" customHeight="1" x14ac:dyDescent="0.2">
      <c r="A141" s="209"/>
      <c r="B141" s="93" t="s">
        <v>154</v>
      </c>
      <c r="D141" s="94" t="s">
        <v>69</v>
      </c>
      <c r="E141" s="95">
        <v>1</v>
      </c>
      <c r="F141" s="121"/>
      <c r="G141" s="39">
        <v>48</v>
      </c>
      <c r="H141" s="36">
        <f>E141*F141*G141</f>
        <v>0</v>
      </c>
    </row>
    <row r="142" spans="1:8" s="65" customFormat="1" ht="14.65" customHeight="1" x14ac:dyDescent="0.2">
      <c r="A142" s="209"/>
      <c r="B142" s="93" t="s">
        <v>155</v>
      </c>
      <c r="D142" s="94" t="s">
        <v>69</v>
      </c>
      <c r="E142" s="95">
        <v>1</v>
      </c>
      <c r="F142" s="121"/>
      <c r="G142" s="39">
        <v>48</v>
      </c>
      <c r="H142" s="36">
        <f>E142*F142*G142</f>
        <v>0</v>
      </c>
    </row>
    <row r="143" spans="1:8" s="65" customFormat="1" ht="14.65" customHeight="1" x14ac:dyDescent="0.2">
      <c r="A143" s="209"/>
      <c r="B143" s="100" t="s">
        <v>166</v>
      </c>
      <c r="C143" s="101" t="s">
        <v>165</v>
      </c>
      <c r="D143" s="98"/>
      <c r="E143" s="99"/>
      <c r="F143" s="37"/>
      <c r="G143" s="40"/>
      <c r="H143" s="38" t="s">
        <v>140</v>
      </c>
    </row>
    <row r="144" spans="1:8" s="65" customFormat="1" ht="14.65" customHeight="1" x14ac:dyDescent="0.2">
      <c r="A144" s="209"/>
      <c r="B144" s="93" t="s">
        <v>152</v>
      </c>
      <c r="D144" s="94" t="s">
        <v>69</v>
      </c>
      <c r="E144" s="95">
        <v>1</v>
      </c>
      <c r="F144" s="121"/>
      <c r="G144" s="39">
        <v>48</v>
      </c>
      <c r="H144" s="36">
        <f>E144*F144*G144</f>
        <v>0</v>
      </c>
    </row>
    <row r="145" spans="1:8" s="65" customFormat="1" ht="14.65" customHeight="1" x14ac:dyDescent="0.2">
      <c r="A145" s="209"/>
      <c r="B145" s="93" t="s">
        <v>153</v>
      </c>
      <c r="D145" s="94" t="s">
        <v>69</v>
      </c>
      <c r="E145" s="95">
        <v>1</v>
      </c>
      <c r="F145" s="121"/>
      <c r="G145" s="39">
        <v>48</v>
      </c>
      <c r="H145" s="36">
        <f>E145*F145*G145</f>
        <v>0</v>
      </c>
    </row>
    <row r="146" spans="1:8" s="65" customFormat="1" ht="14.65" customHeight="1" x14ac:dyDescent="0.2">
      <c r="A146" s="209"/>
      <c r="B146" s="93" t="s">
        <v>154</v>
      </c>
      <c r="D146" s="94" t="s">
        <v>69</v>
      </c>
      <c r="E146" s="95">
        <v>1</v>
      </c>
      <c r="F146" s="121"/>
      <c r="G146" s="39">
        <v>48</v>
      </c>
      <c r="H146" s="36">
        <f>E146*F146*G146</f>
        <v>0</v>
      </c>
    </row>
    <row r="147" spans="1:8" s="65" customFormat="1" ht="14.65" customHeight="1" x14ac:dyDescent="0.2">
      <c r="A147" s="209"/>
      <c r="B147" s="93" t="s">
        <v>155</v>
      </c>
      <c r="D147" s="94" t="s">
        <v>69</v>
      </c>
      <c r="E147" s="95">
        <v>1</v>
      </c>
      <c r="F147" s="121"/>
      <c r="G147" s="39">
        <v>48</v>
      </c>
      <c r="H147" s="36">
        <f>E147*F147*G147</f>
        <v>0</v>
      </c>
    </row>
    <row r="148" spans="1:8" s="65" customFormat="1" ht="43.5" customHeight="1" x14ac:dyDescent="0.2">
      <c r="A148" s="209"/>
      <c r="B148" s="96" t="s">
        <v>168</v>
      </c>
      <c r="C148" s="97" t="s">
        <v>167</v>
      </c>
      <c r="D148" s="102"/>
      <c r="E148" s="103"/>
      <c r="F148" s="37"/>
      <c r="G148" s="40"/>
      <c r="H148" s="38" t="s">
        <v>140</v>
      </c>
    </row>
    <row r="149" spans="1:8" s="65" customFormat="1" ht="14.65" customHeight="1" x14ac:dyDescent="0.2">
      <c r="A149" s="209"/>
      <c r="B149" s="93" t="s">
        <v>152</v>
      </c>
      <c r="D149" s="94" t="s">
        <v>69</v>
      </c>
      <c r="E149" s="95">
        <v>1</v>
      </c>
      <c r="F149" s="121"/>
      <c r="G149" s="39">
        <v>48</v>
      </c>
      <c r="H149" s="36">
        <f>E149*F149*G149</f>
        <v>0</v>
      </c>
    </row>
    <row r="150" spans="1:8" s="65" customFormat="1" ht="14.65" customHeight="1" x14ac:dyDescent="0.2">
      <c r="A150" s="209"/>
      <c r="B150" s="93" t="s">
        <v>153</v>
      </c>
      <c r="D150" s="94" t="s">
        <v>69</v>
      </c>
      <c r="E150" s="95">
        <v>0</v>
      </c>
      <c r="F150" s="121"/>
      <c r="G150" s="39" t="s">
        <v>70</v>
      </c>
      <c r="H150" s="41" t="s">
        <v>70</v>
      </c>
    </row>
    <row r="151" spans="1:8" s="65" customFormat="1" ht="14.65" customHeight="1" x14ac:dyDescent="0.2">
      <c r="A151" s="209"/>
      <c r="B151" s="93" t="s">
        <v>154</v>
      </c>
      <c r="D151" s="94" t="s">
        <v>69</v>
      </c>
      <c r="E151" s="95">
        <v>1</v>
      </c>
      <c r="F151" s="121"/>
      <c r="G151" s="39">
        <v>48</v>
      </c>
      <c r="H151" s="36">
        <f>E151*F151*G151</f>
        <v>0</v>
      </c>
    </row>
    <row r="152" spans="1:8" s="65" customFormat="1" ht="14.65" customHeight="1" x14ac:dyDescent="0.2">
      <c r="A152" s="210"/>
      <c r="B152" s="93" t="s">
        <v>155</v>
      </c>
      <c r="D152" s="94" t="s">
        <v>69</v>
      </c>
      <c r="E152" s="95">
        <v>0</v>
      </c>
      <c r="F152" s="121"/>
      <c r="G152" s="39" t="s">
        <v>70</v>
      </c>
      <c r="H152" s="42" t="s">
        <v>70</v>
      </c>
    </row>
    <row r="153" spans="1:8" s="65" customFormat="1" ht="16.5" customHeight="1" x14ac:dyDescent="0.2">
      <c r="A153" s="64"/>
      <c r="D153" s="85"/>
      <c r="E153" s="75"/>
      <c r="F153" s="37"/>
      <c r="G153" s="40"/>
      <c r="H153" s="43"/>
    </row>
    <row r="154" spans="1:8" s="65" customFormat="1" ht="6.75" customHeight="1" thickBot="1" x14ac:dyDescent="0.25">
      <c r="A154" s="64"/>
      <c r="D154" s="85"/>
      <c r="E154" s="74"/>
      <c r="F154" s="44"/>
      <c r="G154" s="45"/>
      <c r="H154" s="46"/>
    </row>
    <row r="155" spans="1:8" s="65" customFormat="1" ht="21.6" customHeight="1" thickBot="1" x14ac:dyDescent="0.3">
      <c r="A155" s="211" t="s">
        <v>169</v>
      </c>
      <c r="B155" s="212"/>
      <c r="C155" s="212"/>
      <c r="D155" s="212"/>
      <c r="E155" s="212"/>
      <c r="F155" s="213"/>
      <c r="G155" s="104"/>
      <c r="H155" s="47">
        <f>SUM(H69:H152)</f>
        <v>0</v>
      </c>
    </row>
    <row r="156" spans="1:8" s="65" customFormat="1" ht="4.5" customHeight="1" x14ac:dyDescent="0.2">
      <c r="A156" s="64"/>
      <c r="D156" s="85"/>
      <c r="E156" s="74"/>
      <c r="F156" s="44"/>
      <c r="G156" s="45"/>
      <c r="H156" s="48"/>
    </row>
    <row r="157" spans="1:8" s="65" customFormat="1" ht="14.65" customHeight="1" x14ac:dyDescent="0.2">
      <c r="A157" s="208" t="s">
        <v>170</v>
      </c>
      <c r="B157" s="105" t="s">
        <v>171</v>
      </c>
      <c r="C157" s="106"/>
      <c r="D157" s="107"/>
      <c r="E157" s="108"/>
      <c r="F157" s="49"/>
      <c r="G157" s="50"/>
      <c r="H157" s="51"/>
    </row>
    <row r="158" spans="1:8" s="65" customFormat="1" ht="7.5" customHeight="1" x14ac:dyDescent="0.2">
      <c r="A158" s="209"/>
      <c r="B158" s="109"/>
      <c r="C158" s="110"/>
      <c r="D158" s="98"/>
      <c r="E158" s="111"/>
      <c r="F158" s="52"/>
      <c r="G158" s="53"/>
      <c r="H158" s="54"/>
    </row>
    <row r="159" spans="1:8" s="65" customFormat="1" ht="14.65" customHeight="1" x14ac:dyDescent="0.2">
      <c r="A159" s="209"/>
      <c r="B159" s="93" t="s">
        <v>152</v>
      </c>
      <c r="C159" s="112"/>
      <c r="D159" s="98"/>
      <c r="E159" s="111"/>
      <c r="F159" s="52"/>
      <c r="G159" s="53"/>
      <c r="H159" s="55">
        <v>2850</v>
      </c>
    </row>
    <row r="160" spans="1:8" s="65" customFormat="1" ht="14.65" customHeight="1" x14ac:dyDescent="0.2">
      <c r="A160" s="209"/>
      <c r="B160" s="93" t="s">
        <v>153</v>
      </c>
      <c r="D160" s="98"/>
      <c r="E160" s="111"/>
      <c r="F160" s="52"/>
      <c r="G160" s="53"/>
      <c r="H160" s="55">
        <v>2850</v>
      </c>
    </row>
    <row r="161" spans="1:8" s="65" customFormat="1" ht="14.65" customHeight="1" x14ac:dyDescent="0.2">
      <c r="A161" s="209"/>
      <c r="B161" s="93" t="s">
        <v>154</v>
      </c>
      <c r="D161" s="98"/>
      <c r="E161" s="111"/>
      <c r="F161" s="52"/>
      <c r="G161" s="53"/>
      <c r="H161" s="55">
        <v>2850</v>
      </c>
    </row>
    <row r="162" spans="1:8" s="65" customFormat="1" ht="14.65" customHeight="1" x14ac:dyDescent="0.2">
      <c r="A162" s="210"/>
      <c r="B162" s="93" t="s">
        <v>155</v>
      </c>
      <c r="D162" s="113"/>
      <c r="E162" s="114"/>
      <c r="F162" s="56"/>
      <c r="G162" s="57"/>
      <c r="H162" s="55">
        <v>2850</v>
      </c>
    </row>
    <row r="163" spans="1:8" s="65" customFormat="1" ht="15" customHeight="1" thickBot="1" x14ac:dyDescent="0.25">
      <c r="A163" s="64"/>
      <c r="D163" s="85"/>
      <c r="E163" s="74"/>
      <c r="F163" s="44"/>
      <c r="G163" s="44"/>
      <c r="H163" s="48"/>
    </row>
    <row r="164" spans="1:8" s="65" customFormat="1" ht="22.15" customHeight="1" thickBot="1" x14ac:dyDescent="0.3">
      <c r="A164" s="214" t="s">
        <v>172</v>
      </c>
      <c r="B164" s="215"/>
      <c r="C164" s="215"/>
      <c r="D164" s="215"/>
      <c r="E164" s="215"/>
      <c r="F164" s="216"/>
      <c r="G164" s="115"/>
      <c r="H164" s="47">
        <f>SUM(H155:H162)</f>
        <v>11400</v>
      </c>
    </row>
    <row r="165" spans="1:8" s="116" customFormat="1" x14ac:dyDescent="0.2">
      <c r="A165" s="201"/>
      <c r="B165" s="202"/>
      <c r="C165" s="202"/>
      <c r="D165" s="203"/>
      <c r="E165" s="204"/>
      <c r="F165" s="168"/>
      <c r="G165" s="169"/>
    </row>
    <row r="166" spans="1:8" ht="25.5" customHeight="1" thickBot="1" x14ac:dyDescent="0.25">
      <c r="A166" s="15"/>
      <c r="B166" s="15"/>
      <c r="C166" s="15"/>
      <c r="D166" s="15"/>
      <c r="E166" s="15"/>
      <c r="F166" s="15"/>
      <c r="G166" s="14"/>
    </row>
    <row r="167" spans="1:8" s="117" customFormat="1" ht="54.75" customHeight="1" thickBot="1" x14ac:dyDescent="0.25">
      <c r="A167" s="217" t="s">
        <v>173</v>
      </c>
      <c r="B167" s="130"/>
      <c r="C167" s="130"/>
      <c r="D167" s="130"/>
      <c r="E167" s="130"/>
      <c r="F167" s="130"/>
      <c r="G167" s="131"/>
    </row>
    <row r="168" spans="1:8" ht="66" customHeight="1" x14ac:dyDescent="0.2">
      <c r="A168" s="218" t="s">
        <v>174</v>
      </c>
      <c r="B168" s="219"/>
      <c r="C168" s="219"/>
      <c r="D168" s="219"/>
      <c r="E168" s="219"/>
      <c r="F168" s="219"/>
      <c r="G168" s="219"/>
    </row>
    <row r="169" spans="1:8" ht="116.25" customHeight="1" x14ac:dyDescent="0.2">
      <c r="A169" s="220" t="s">
        <v>175</v>
      </c>
      <c r="B169" s="221"/>
      <c r="C169" s="221"/>
      <c r="D169" s="221"/>
      <c r="E169" s="221"/>
      <c r="F169" s="221"/>
      <c r="G169" s="222"/>
    </row>
    <row r="170" spans="1:8" ht="42.75" customHeight="1" x14ac:dyDescent="0.2">
      <c r="A170" s="223" t="s">
        <v>44</v>
      </c>
      <c r="B170" s="224"/>
      <c r="C170" s="224"/>
      <c r="D170" s="224"/>
      <c r="E170" s="224"/>
      <c r="F170" s="224"/>
      <c r="G170" s="225"/>
    </row>
    <row r="171" spans="1:8" ht="67.150000000000006" customHeight="1" x14ac:dyDescent="0.2">
      <c r="A171" s="226" t="s">
        <v>176</v>
      </c>
      <c r="B171" s="227"/>
      <c r="C171" s="227"/>
      <c r="D171" s="227"/>
      <c r="E171" s="227"/>
      <c r="F171" s="227"/>
      <c r="G171" s="138" t="s">
        <v>14</v>
      </c>
    </row>
    <row r="172" spans="1:8" ht="69.599999999999994" customHeight="1" x14ac:dyDescent="0.2">
      <c r="A172" s="226" t="s">
        <v>177</v>
      </c>
      <c r="B172" s="227"/>
      <c r="C172" s="227"/>
      <c r="D172" s="227"/>
      <c r="E172" s="227"/>
      <c r="F172" s="227"/>
      <c r="G172" s="228"/>
    </row>
    <row r="173" spans="1:8" ht="17.25" customHeight="1" x14ac:dyDescent="0.2">
      <c r="A173" s="21"/>
      <c r="B173" s="21"/>
      <c r="C173" s="21"/>
      <c r="D173" s="21"/>
      <c r="E173" s="21"/>
      <c r="F173" s="21"/>
      <c r="G173" s="118"/>
    </row>
    <row r="174" spans="1:8" ht="52.5" customHeight="1" x14ac:dyDescent="0.2">
      <c r="A174" s="229" t="s">
        <v>49</v>
      </c>
      <c r="B174" s="230"/>
      <c r="C174" s="230"/>
      <c r="D174" s="230"/>
      <c r="E174" s="230"/>
      <c r="F174" s="230"/>
      <c r="G174" s="231"/>
    </row>
    <row r="175" spans="1:8" ht="23.25" customHeight="1" x14ac:dyDescent="0.2">
      <c r="A175" s="232" t="s">
        <v>35</v>
      </c>
      <c r="B175" s="233"/>
      <c r="C175" s="233"/>
      <c r="D175" s="233"/>
      <c r="E175" s="233"/>
      <c r="F175" s="233"/>
      <c r="G175" s="234"/>
    </row>
    <row r="176" spans="1:8" ht="130.5" customHeight="1" x14ac:dyDescent="0.2">
      <c r="A176" s="142" t="s">
        <v>48</v>
      </c>
      <c r="B176" s="235"/>
      <c r="C176" s="235"/>
      <c r="D176" s="236"/>
      <c r="E176" s="237"/>
      <c r="F176" s="135" t="s">
        <v>178</v>
      </c>
      <c r="G176" s="238"/>
    </row>
    <row r="177" spans="1:7" x14ac:dyDescent="0.2">
      <c r="A177" s="239">
        <v>1</v>
      </c>
      <c r="B177" s="240"/>
      <c r="C177" s="240"/>
      <c r="D177" s="241"/>
      <c r="E177" s="242"/>
      <c r="F177" s="243"/>
      <c r="G177" s="244"/>
    </row>
    <row r="178" spans="1:7" x14ac:dyDescent="0.2">
      <c r="A178" s="239"/>
      <c r="B178" s="240"/>
      <c r="C178" s="240"/>
      <c r="D178" s="241"/>
      <c r="E178" s="242"/>
      <c r="F178" s="243"/>
      <c r="G178" s="244"/>
    </row>
    <row r="179" spans="1:7" x14ac:dyDescent="0.2">
      <c r="A179" s="239"/>
      <c r="B179" s="240"/>
      <c r="C179" s="240"/>
      <c r="D179" s="241"/>
      <c r="E179" s="242"/>
      <c r="F179" s="243"/>
      <c r="G179" s="244"/>
    </row>
    <row r="180" spans="1:7" x14ac:dyDescent="0.2">
      <c r="A180" s="239"/>
      <c r="B180" s="240"/>
      <c r="C180" s="240"/>
      <c r="D180" s="241"/>
      <c r="E180" s="242"/>
      <c r="F180" s="243"/>
      <c r="G180" s="244"/>
    </row>
    <row r="181" spans="1:7" ht="11.25" customHeight="1" x14ac:dyDescent="0.2">
      <c r="A181" s="245"/>
      <c r="B181" s="246"/>
      <c r="C181" s="246"/>
      <c r="D181" s="246"/>
      <c r="E181" s="246"/>
      <c r="F181" s="246"/>
      <c r="G181" s="247"/>
    </row>
    <row r="182" spans="1:7" ht="63.75" customHeight="1" x14ac:dyDescent="0.2">
      <c r="A182" s="248" t="s">
        <v>179</v>
      </c>
      <c r="B182" s="249"/>
      <c r="C182" s="249"/>
      <c r="D182" s="249"/>
      <c r="E182" s="249"/>
      <c r="F182" s="249"/>
      <c r="G182" s="249"/>
    </row>
    <row r="183" spans="1:7" ht="67.150000000000006" customHeight="1" x14ac:dyDescent="0.2">
      <c r="A183" s="229" t="s">
        <v>176</v>
      </c>
      <c r="B183" s="230"/>
      <c r="C183" s="230"/>
      <c r="D183" s="230"/>
      <c r="E183" s="230"/>
      <c r="F183" s="230"/>
      <c r="G183" s="250"/>
    </row>
    <row r="184" spans="1:7" ht="69.599999999999994" customHeight="1" x14ac:dyDescent="0.2">
      <c r="A184" s="229" t="s">
        <v>177</v>
      </c>
      <c r="B184" s="230"/>
      <c r="C184" s="230"/>
      <c r="D184" s="230"/>
      <c r="E184" s="230"/>
      <c r="F184" s="230"/>
      <c r="G184" s="250"/>
    </row>
    <row r="185" spans="1:7" ht="27.75" customHeight="1" x14ac:dyDescent="0.2">
      <c r="A185" s="139" t="s">
        <v>45</v>
      </c>
      <c r="B185" s="251"/>
      <c r="C185" s="139" t="s">
        <v>47</v>
      </c>
      <c r="D185" s="140"/>
      <c r="E185" s="140"/>
      <c r="F185" s="251"/>
      <c r="G185" s="58" t="s">
        <v>14</v>
      </c>
    </row>
    <row r="186" spans="1:7" ht="27" customHeight="1" x14ac:dyDescent="0.2">
      <c r="A186" s="139" t="s">
        <v>46</v>
      </c>
      <c r="B186" s="251"/>
      <c r="C186" s="139" t="s">
        <v>47</v>
      </c>
      <c r="D186" s="140"/>
      <c r="E186" s="140"/>
      <c r="F186" s="251"/>
      <c r="G186" s="58" t="s">
        <v>14</v>
      </c>
    </row>
    <row r="187" spans="1:7" ht="27.75" customHeight="1" x14ac:dyDescent="0.2">
      <c r="A187" s="139" t="s">
        <v>46</v>
      </c>
      <c r="B187" s="251"/>
      <c r="C187" s="139" t="s">
        <v>47</v>
      </c>
      <c r="D187" s="140"/>
      <c r="E187" s="140"/>
      <c r="F187" s="251"/>
      <c r="G187" s="58" t="s">
        <v>14</v>
      </c>
    </row>
    <row r="188" spans="1:7" ht="27.75" customHeight="1" x14ac:dyDescent="0.2">
      <c r="A188" s="139" t="s">
        <v>46</v>
      </c>
      <c r="B188" s="251"/>
      <c r="C188" s="139" t="s">
        <v>47</v>
      </c>
      <c r="D188" s="140"/>
      <c r="E188" s="140"/>
      <c r="F188" s="251"/>
      <c r="G188" s="58" t="s">
        <v>14</v>
      </c>
    </row>
    <row r="189" spans="1:7" ht="17.25" customHeight="1" x14ac:dyDescent="0.2">
      <c r="A189" s="23"/>
      <c r="B189" s="23"/>
      <c r="C189" s="23"/>
      <c r="D189" s="23"/>
      <c r="E189" s="23"/>
      <c r="F189" s="23"/>
      <c r="G189" s="22"/>
    </row>
    <row r="190" spans="1:7" ht="49.5" customHeight="1" x14ac:dyDescent="0.2">
      <c r="A190" s="229" t="s">
        <v>49</v>
      </c>
      <c r="B190" s="252"/>
      <c r="C190" s="252"/>
      <c r="D190" s="252"/>
      <c r="E190" s="252"/>
      <c r="F190" s="252"/>
      <c r="G190" s="253"/>
    </row>
    <row r="191" spans="1:7" ht="23.25" customHeight="1" x14ac:dyDescent="0.2">
      <c r="A191" s="254" t="s">
        <v>35</v>
      </c>
      <c r="B191" s="254"/>
      <c r="C191" s="254"/>
      <c r="D191" s="254"/>
      <c r="E191" s="254"/>
      <c r="F191" s="254"/>
      <c r="G191" s="255"/>
    </row>
    <row r="192" spans="1:7" ht="23.25" customHeight="1" x14ac:dyDescent="0.2">
      <c r="A192" s="142" t="s">
        <v>45</v>
      </c>
      <c r="B192" s="256"/>
      <c r="C192" s="139" t="s">
        <v>47</v>
      </c>
      <c r="D192" s="140"/>
      <c r="E192" s="140"/>
      <c r="F192" s="140"/>
      <c r="G192" s="141"/>
    </row>
    <row r="193" spans="1:7" ht="130.5" customHeight="1" x14ac:dyDescent="0.2">
      <c r="A193" s="142" t="s">
        <v>48</v>
      </c>
      <c r="B193" s="143"/>
      <c r="C193" s="143"/>
      <c r="D193" s="144"/>
      <c r="E193" s="145"/>
      <c r="F193" s="135" t="s">
        <v>180</v>
      </c>
      <c r="G193" s="136"/>
    </row>
    <row r="194" spans="1:7" x14ac:dyDescent="0.2">
      <c r="A194" s="146">
        <v>1</v>
      </c>
      <c r="B194" s="147"/>
      <c r="C194" s="147"/>
      <c r="D194" s="148"/>
      <c r="E194" s="149"/>
      <c r="F194" s="137"/>
      <c r="G194" s="138"/>
    </row>
    <row r="195" spans="1:7" x14ac:dyDescent="0.2">
      <c r="A195" s="146"/>
      <c r="B195" s="147"/>
      <c r="C195" s="147"/>
      <c r="D195" s="148"/>
      <c r="E195" s="149"/>
      <c r="F195" s="137"/>
      <c r="G195" s="138"/>
    </row>
    <row r="196" spans="1:7" x14ac:dyDescent="0.2">
      <c r="A196" s="146"/>
      <c r="B196" s="147"/>
      <c r="C196" s="147"/>
      <c r="D196" s="148"/>
      <c r="E196" s="149"/>
      <c r="F196" s="137"/>
      <c r="G196" s="138"/>
    </row>
    <row r="197" spans="1:7" x14ac:dyDescent="0.2">
      <c r="A197" s="146"/>
      <c r="B197" s="147"/>
      <c r="C197" s="147"/>
      <c r="D197" s="148"/>
      <c r="E197" s="149"/>
      <c r="F197" s="137"/>
      <c r="G197" s="138"/>
    </row>
    <row r="198" spans="1:7" ht="23.25" customHeight="1" x14ac:dyDescent="0.2">
      <c r="A198" s="199" t="s">
        <v>46</v>
      </c>
      <c r="B198" s="200"/>
      <c r="C198" s="139" t="s">
        <v>47</v>
      </c>
      <c r="D198" s="140"/>
      <c r="E198" s="140"/>
      <c r="F198" s="140"/>
      <c r="G198" s="141"/>
    </row>
    <row r="199" spans="1:7" ht="130.5" customHeight="1" x14ac:dyDescent="0.2">
      <c r="A199" s="142" t="s">
        <v>48</v>
      </c>
      <c r="B199" s="143"/>
      <c r="C199" s="143"/>
      <c r="D199" s="144"/>
      <c r="E199" s="145"/>
      <c r="F199" s="135" t="s">
        <v>180</v>
      </c>
      <c r="G199" s="136"/>
    </row>
    <row r="200" spans="1:7" x14ac:dyDescent="0.2">
      <c r="A200" s="146">
        <v>1</v>
      </c>
      <c r="B200" s="147"/>
      <c r="C200" s="147"/>
      <c r="D200" s="148"/>
      <c r="E200" s="149"/>
      <c r="F200" s="137"/>
      <c r="G200" s="138"/>
    </row>
    <row r="201" spans="1:7" x14ac:dyDescent="0.2">
      <c r="A201" s="146"/>
      <c r="B201" s="147"/>
      <c r="C201" s="147"/>
      <c r="D201" s="148"/>
      <c r="E201" s="149"/>
      <c r="F201" s="137"/>
      <c r="G201" s="138"/>
    </row>
    <row r="202" spans="1:7" x14ac:dyDescent="0.2">
      <c r="A202" s="146"/>
      <c r="B202" s="147"/>
      <c r="C202" s="147"/>
      <c r="D202" s="148"/>
      <c r="E202" s="149"/>
      <c r="F202" s="137"/>
      <c r="G202" s="138"/>
    </row>
    <row r="203" spans="1:7" x14ac:dyDescent="0.2">
      <c r="A203" s="146"/>
      <c r="B203" s="147"/>
      <c r="C203" s="147"/>
      <c r="D203" s="148"/>
      <c r="E203" s="149"/>
      <c r="F203" s="137"/>
      <c r="G203" s="138"/>
    </row>
    <row r="204" spans="1:7" ht="23.25" customHeight="1" x14ac:dyDescent="0.2">
      <c r="A204" s="199" t="s">
        <v>46</v>
      </c>
      <c r="B204" s="200"/>
      <c r="C204" s="139" t="s">
        <v>47</v>
      </c>
      <c r="D204" s="140"/>
      <c r="E204" s="140"/>
      <c r="F204" s="140"/>
      <c r="G204" s="141"/>
    </row>
    <row r="205" spans="1:7" ht="130.5" customHeight="1" x14ac:dyDescent="0.2">
      <c r="A205" s="142" t="s">
        <v>48</v>
      </c>
      <c r="B205" s="143"/>
      <c r="C205" s="143"/>
      <c r="D205" s="144"/>
      <c r="E205" s="145"/>
      <c r="F205" s="135" t="s">
        <v>181</v>
      </c>
      <c r="G205" s="136"/>
    </row>
    <row r="206" spans="1:7" x14ac:dyDescent="0.2">
      <c r="A206" s="146">
        <v>1</v>
      </c>
      <c r="B206" s="147"/>
      <c r="C206" s="147"/>
      <c r="D206" s="148"/>
      <c r="E206" s="149"/>
      <c r="F206" s="243"/>
      <c r="G206" s="257"/>
    </row>
    <row r="207" spans="1:7" x14ac:dyDescent="0.2">
      <c r="A207" s="146"/>
      <c r="B207" s="147"/>
      <c r="C207" s="147"/>
      <c r="D207" s="148"/>
      <c r="E207" s="149"/>
      <c r="F207" s="243"/>
      <c r="G207" s="257"/>
    </row>
    <row r="208" spans="1:7" x14ac:dyDescent="0.2">
      <c r="A208" s="146"/>
      <c r="B208" s="147"/>
      <c r="C208" s="147"/>
      <c r="D208" s="148"/>
      <c r="E208" s="149"/>
      <c r="F208" s="243"/>
      <c r="G208" s="257"/>
    </row>
    <row r="209" spans="1:7" x14ac:dyDescent="0.2">
      <c r="A209" s="146"/>
      <c r="B209" s="147"/>
      <c r="C209" s="147"/>
      <c r="D209" s="148"/>
      <c r="E209" s="149"/>
      <c r="F209" s="243"/>
      <c r="G209" s="257"/>
    </row>
    <row r="210" spans="1:7" ht="23.25" customHeight="1" x14ac:dyDescent="0.2">
      <c r="A210" s="199" t="s">
        <v>46</v>
      </c>
      <c r="B210" s="200"/>
      <c r="C210" s="139" t="s">
        <v>47</v>
      </c>
      <c r="D210" s="140"/>
      <c r="E210" s="140"/>
      <c r="F210" s="140"/>
      <c r="G210" s="141"/>
    </row>
    <row r="211" spans="1:7" ht="130.5" customHeight="1" x14ac:dyDescent="0.2">
      <c r="A211" s="142" t="s">
        <v>48</v>
      </c>
      <c r="B211" s="143"/>
      <c r="C211" s="143"/>
      <c r="D211" s="144"/>
      <c r="E211" s="145"/>
      <c r="F211" s="135" t="s">
        <v>180</v>
      </c>
      <c r="G211" s="136"/>
    </row>
    <row r="212" spans="1:7" x14ac:dyDescent="0.2">
      <c r="A212" s="146">
        <v>1</v>
      </c>
      <c r="B212" s="147"/>
      <c r="C212" s="147"/>
      <c r="D212" s="148"/>
      <c r="E212" s="149"/>
      <c r="F212" s="137"/>
      <c r="G212" s="138"/>
    </row>
    <row r="213" spans="1:7" x14ac:dyDescent="0.2">
      <c r="A213" s="146"/>
      <c r="B213" s="147"/>
      <c r="C213" s="147"/>
      <c r="D213" s="148"/>
      <c r="E213" s="149"/>
      <c r="F213" s="137"/>
      <c r="G213" s="138"/>
    </row>
    <row r="214" spans="1:7" x14ac:dyDescent="0.2">
      <c r="A214" s="146"/>
      <c r="B214" s="147"/>
      <c r="C214" s="147"/>
      <c r="D214" s="148"/>
      <c r="E214" s="149"/>
      <c r="F214" s="137"/>
      <c r="G214" s="138"/>
    </row>
    <row r="215" spans="1:7" x14ac:dyDescent="0.2">
      <c r="A215" s="146"/>
      <c r="B215" s="147"/>
      <c r="C215" s="147"/>
      <c r="D215" s="148"/>
      <c r="E215" s="149"/>
      <c r="F215" s="137"/>
      <c r="G215" s="138"/>
    </row>
    <row r="216" spans="1:7" ht="13.5" thickBot="1" x14ac:dyDescent="0.25">
      <c r="A216" s="171"/>
      <c r="B216" s="172"/>
      <c r="C216" s="172"/>
      <c r="D216" s="172"/>
      <c r="E216" s="172"/>
      <c r="F216" s="197"/>
      <c r="G216" s="198"/>
    </row>
    <row r="217" spans="1:7" s="117" customFormat="1" ht="26.45" customHeight="1" thickBot="1" x14ac:dyDescent="0.25">
      <c r="A217" s="127" t="s">
        <v>41</v>
      </c>
      <c r="B217" s="130"/>
      <c r="C217" s="130"/>
      <c r="D217" s="130"/>
      <c r="E217" s="130"/>
      <c r="F217" s="130"/>
      <c r="G217" s="131"/>
    </row>
    <row r="218" spans="1:7" s="119" customFormat="1" ht="36.75" customHeight="1" thickBot="1" x14ac:dyDescent="0.25">
      <c r="A218" s="162" t="s">
        <v>15</v>
      </c>
      <c r="B218" s="163"/>
      <c r="C218" s="163"/>
      <c r="D218" s="163"/>
      <c r="E218" s="163"/>
      <c r="F218" s="163"/>
      <c r="G218" s="164"/>
    </row>
    <row r="219" spans="1:7" s="120" customFormat="1" ht="73.5" customHeight="1" thickBot="1" x14ac:dyDescent="0.25">
      <c r="A219" s="165" t="s">
        <v>182</v>
      </c>
      <c r="B219" s="165"/>
      <c r="C219" s="165"/>
      <c r="D219" s="165"/>
      <c r="E219" s="165"/>
      <c r="F219" s="165"/>
      <c r="G219" s="165"/>
    </row>
    <row r="220" spans="1:7" ht="43.5" customHeight="1" x14ac:dyDescent="0.2">
      <c r="A220" s="124" t="s">
        <v>183</v>
      </c>
      <c r="B220" s="125"/>
      <c r="C220" s="125"/>
      <c r="D220" s="160" t="s">
        <v>16</v>
      </c>
      <c r="E220" s="160"/>
      <c r="F220" s="160"/>
      <c r="G220" s="161"/>
    </row>
    <row r="221" spans="1:7" ht="37.5" customHeight="1" x14ac:dyDescent="0.2">
      <c r="A221" s="133" t="s">
        <v>17</v>
      </c>
      <c r="B221" s="134"/>
      <c r="C221" s="134"/>
      <c r="D221" s="150" t="s">
        <v>16</v>
      </c>
      <c r="E221" s="150"/>
      <c r="F221" s="150"/>
      <c r="G221" s="151"/>
    </row>
    <row r="222" spans="1:7" ht="40.5" customHeight="1" thickBot="1" x14ac:dyDescent="0.25">
      <c r="A222" s="152" t="s">
        <v>18</v>
      </c>
      <c r="B222" s="153"/>
      <c r="C222" s="153"/>
      <c r="D222" s="154" t="s">
        <v>16</v>
      </c>
      <c r="E222" s="154"/>
      <c r="F222" s="154"/>
      <c r="G222" s="155"/>
    </row>
    <row r="223" spans="1:7" ht="48" customHeight="1" x14ac:dyDescent="0.2">
      <c r="A223" s="124" t="s">
        <v>184</v>
      </c>
      <c r="B223" s="125"/>
      <c r="C223" s="125"/>
      <c r="D223" s="160" t="s">
        <v>16</v>
      </c>
      <c r="E223" s="160"/>
      <c r="F223" s="160"/>
      <c r="G223" s="161"/>
    </row>
    <row r="224" spans="1:7" ht="44.25" customHeight="1" x14ac:dyDescent="0.2">
      <c r="A224" s="133" t="s">
        <v>17</v>
      </c>
      <c r="B224" s="134"/>
      <c r="C224" s="134"/>
      <c r="D224" s="150" t="s">
        <v>16</v>
      </c>
      <c r="E224" s="150"/>
      <c r="F224" s="150"/>
      <c r="G224" s="151"/>
    </row>
    <row r="225" spans="1:7" ht="43.5" customHeight="1" thickBot="1" x14ac:dyDescent="0.25">
      <c r="A225" s="152" t="s">
        <v>18</v>
      </c>
      <c r="B225" s="153"/>
      <c r="C225" s="153"/>
      <c r="D225" s="154" t="s">
        <v>16</v>
      </c>
      <c r="E225" s="154"/>
      <c r="F225" s="154"/>
      <c r="G225" s="155"/>
    </row>
    <row r="226" spans="1:7" ht="42" customHeight="1" x14ac:dyDescent="0.2">
      <c r="A226" s="124" t="s">
        <v>185</v>
      </c>
      <c r="B226" s="125"/>
      <c r="C226" s="125"/>
      <c r="D226" s="160" t="s">
        <v>16</v>
      </c>
      <c r="E226" s="160"/>
      <c r="F226" s="160"/>
      <c r="G226" s="161"/>
    </row>
    <row r="227" spans="1:7" ht="39.75" customHeight="1" x14ac:dyDescent="0.2">
      <c r="A227" s="133" t="s">
        <v>17</v>
      </c>
      <c r="B227" s="134"/>
      <c r="C227" s="134"/>
      <c r="D227" s="150" t="s">
        <v>16</v>
      </c>
      <c r="E227" s="150"/>
      <c r="F227" s="150"/>
      <c r="G227" s="151"/>
    </row>
    <row r="228" spans="1:7" ht="39" customHeight="1" thickBot="1" x14ac:dyDescent="0.25">
      <c r="A228" s="152" t="s">
        <v>18</v>
      </c>
      <c r="B228" s="153"/>
      <c r="C228" s="153"/>
      <c r="D228" s="154" t="s">
        <v>16</v>
      </c>
      <c r="E228" s="154"/>
      <c r="F228" s="154"/>
      <c r="G228" s="155"/>
    </row>
    <row r="229" spans="1:7" ht="15" x14ac:dyDescent="0.2">
      <c r="A229" s="132"/>
      <c r="B229" s="132"/>
      <c r="C229" s="132"/>
      <c r="D229" s="132"/>
      <c r="E229" s="132"/>
      <c r="F229" s="132"/>
      <c r="G229" s="132"/>
    </row>
    <row r="230" spans="1:7" x14ac:dyDescent="0.2">
      <c r="A230" s="19"/>
      <c r="B230" s="19"/>
      <c r="C230" s="19"/>
      <c r="D230" s="19"/>
      <c r="E230" s="19"/>
      <c r="F230" s="19"/>
      <c r="G230" s="19"/>
    </row>
    <row r="231" spans="1:7" ht="48" customHeight="1" x14ac:dyDescent="0.2">
      <c r="A231" s="122"/>
      <c r="B231" s="123"/>
      <c r="C231" s="123"/>
      <c r="D231" s="123"/>
      <c r="E231" s="123"/>
      <c r="F231" s="123"/>
      <c r="G231" s="123"/>
    </row>
    <row r="232" spans="1:7" ht="72" customHeight="1" x14ac:dyDescent="0.2">
      <c r="A232" s="19"/>
      <c r="B232" s="19"/>
      <c r="C232" s="19"/>
      <c r="D232" s="19"/>
      <c r="E232" s="19"/>
      <c r="F232" s="19"/>
      <c r="G232" s="19"/>
    </row>
    <row r="233" spans="1:7" x14ac:dyDescent="0.2">
      <c r="A233" s="19"/>
      <c r="B233" s="19"/>
      <c r="C233" s="19"/>
      <c r="D233" s="19"/>
      <c r="E233" s="19"/>
      <c r="F233" s="19"/>
      <c r="G233" s="19"/>
    </row>
    <row r="234" spans="1:7" x14ac:dyDescent="0.2">
      <c r="A234" s="19"/>
      <c r="B234" s="19"/>
      <c r="C234" s="19"/>
      <c r="D234" s="19"/>
      <c r="E234" s="19"/>
      <c r="F234" s="19"/>
      <c r="G234" s="19"/>
    </row>
    <row r="235" spans="1:7" x14ac:dyDescent="0.2">
      <c r="A235" s="19"/>
      <c r="B235" s="19"/>
      <c r="C235" s="19"/>
      <c r="D235" s="19"/>
      <c r="E235" s="19"/>
      <c r="F235" s="19"/>
      <c r="G235" s="19"/>
    </row>
    <row r="236" spans="1:7" ht="45" customHeight="1" x14ac:dyDescent="0.2">
      <c r="A236" s="19"/>
      <c r="B236" s="19"/>
      <c r="C236" s="19"/>
      <c r="D236" s="19"/>
      <c r="E236" s="19"/>
      <c r="F236" s="19"/>
      <c r="G236" s="19"/>
    </row>
    <row r="237" spans="1:7" ht="29.25" customHeight="1" x14ac:dyDescent="0.2">
      <c r="A237" s="19"/>
      <c r="B237" s="19"/>
      <c r="C237" s="19"/>
      <c r="D237" s="19"/>
      <c r="E237" s="19"/>
      <c r="F237" s="19"/>
      <c r="G237" s="19"/>
    </row>
    <row r="238" spans="1:7" ht="69" customHeight="1" x14ac:dyDescent="0.2">
      <c r="A238" s="19"/>
      <c r="B238" s="19"/>
      <c r="C238" s="19"/>
      <c r="D238" s="19"/>
      <c r="E238" s="19"/>
      <c r="F238" s="19"/>
      <c r="G238" s="19"/>
    </row>
    <row r="239" spans="1:7" x14ac:dyDescent="0.2">
      <c r="A239" s="19"/>
      <c r="B239" s="19"/>
      <c r="C239" s="19"/>
      <c r="D239" s="19"/>
      <c r="E239" s="19"/>
      <c r="F239" s="19"/>
      <c r="G239" s="19"/>
    </row>
    <row r="240" spans="1:7" x14ac:dyDescent="0.2">
      <c r="A240" s="19"/>
      <c r="B240" s="19"/>
      <c r="C240" s="19"/>
      <c r="D240" s="19"/>
      <c r="E240" s="19"/>
      <c r="F240" s="19"/>
      <c r="G240" s="19"/>
    </row>
    <row r="241" spans="1:7" x14ac:dyDescent="0.2">
      <c r="A241" s="19"/>
      <c r="B241" s="19"/>
      <c r="C241" s="19"/>
      <c r="D241" s="19"/>
      <c r="E241" s="19"/>
      <c r="F241" s="19"/>
      <c r="G241" s="19"/>
    </row>
    <row r="242" spans="1:7" x14ac:dyDescent="0.2">
      <c r="A242" s="19"/>
      <c r="B242" s="19"/>
      <c r="C242" s="19"/>
      <c r="D242" s="19"/>
      <c r="E242" s="19"/>
      <c r="F242" s="19"/>
      <c r="G242" s="19"/>
    </row>
    <row r="243" spans="1:7" x14ac:dyDescent="0.2">
      <c r="A243" s="19"/>
      <c r="B243" s="19"/>
      <c r="C243" s="19"/>
      <c r="D243" s="19"/>
      <c r="E243" s="19"/>
      <c r="F243" s="19"/>
      <c r="G243" s="19"/>
    </row>
    <row r="244" spans="1:7" x14ac:dyDescent="0.2">
      <c r="A244" s="19"/>
      <c r="B244" s="19"/>
      <c r="C244" s="19"/>
      <c r="D244" s="19"/>
      <c r="E244" s="19"/>
      <c r="F244" s="19"/>
      <c r="G244" s="19"/>
    </row>
    <row r="245" spans="1:7" x14ac:dyDescent="0.2">
      <c r="A245" s="19"/>
      <c r="B245" s="19"/>
      <c r="C245" s="19"/>
      <c r="D245" s="19"/>
      <c r="E245" s="19"/>
      <c r="F245" s="19"/>
      <c r="G245" s="19"/>
    </row>
    <row r="246" spans="1:7" x14ac:dyDescent="0.2">
      <c r="A246" s="19"/>
      <c r="B246" s="19"/>
      <c r="C246" s="19"/>
      <c r="D246" s="19"/>
      <c r="E246" s="19"/>
      <c r="F246" s="19"/>
      <c r="G246" s="19"/>
    </row>
    <row r="247" spans="1:7" x14ac:dyDescent="0.2">
      <c r="A247" s="19"/>
      <c r="B247" s="19"/>
      <c r="C247" s="19"/>
      <c r="D247" s="19"/>
      <c r="E247" s="19"/>
      <c r="F247" s="19"/>
      <c r="G247" s="19"/>
    </row>
    <row r="248" spans="1:7" x14ac:dyDescent="0.2">
      <c r="A248" s="19"/>
      <c r="B248" s="19"/>
      <c r="C248" s="19"/>
      <c r="D248" s="19"/>
      <c r="E248" s="19"/>
      <c r="F248" s="19"/>
      <c r="G248" s="19"/>
    </row>
    <row r="249" spans="1:7" x14ac:dyDescent="0.2">
      <c r="A249" s="19"/>
      <c r="B249" s="19"/>
      <c r="C249" s="19"/>
      <c r="D249" s="19"/>
      <c r="E249" s="19"/>
      <c r="F249" s="19"/>
      <c r="G249" s="19"/>
    </row>
    <row r="250" spans="1:7" x14ac:dyDescent="0.2">
      <c r="A250" s="19"/>
      <c r="B250" s="19"/>
      <c r="C250" s="19"/>
      <c r="D250" s="19"/>
      <c r="E250" s="19"/>
      <c r="F250" s="19"/>
      <c r="G250" s="19"/>
    </row>
    <row r="251" spans="1:7" x14ac:dyDescent="0.2">
      <c r="A251" s="19"/>
      <c r="B251" s="19"/>
      <c r="C251" s="19"/>
      <c r="D251" s="19"/>
      <c r="E251" s="19"/>
      <c r="F251" s="19"/>
      <c r="G251" s="19"/>
    </row>
  </sheetData>
  <sheetProtection algorithmName="SHA-512" hashValue="zHduj8lBZ6c7rysjZEUoJB+Mppn57Ide7pk1NyTKXhFO92HzUPZS4rqZ0vBXvP/kQYynMXZ4oYn6TF3MHfFfKg==" saltValue="BvNZXEH/ZWIBu5biTmtJ8w==" spinCount="100000" sheet="1" insertRows="0" selectLockedCells="1"/>
  <protectedRanges>
    <protectedRange sqref="A33:G62" name="Bereich6"/>
    <protectedRange password="E099" sqref="B123" name="Bereich2_2"/>
    <protectedRange password="E099" sqref="C123:E123" name="Bereich2"/>
    <protectedRange password="E099" sqref="A151:A154 A157:A160 A163:A165 A134:A138" name="Bereich1_1_1_1"/>
    <protectedRange password="E099" sqref="D133 A133 G133:G136 F133 D150 A150 G150:G153 F150 B138 D156 A156 G156:G159 F156 B153:B154 D162 A162 G162:G165 F162 B163:B165 B157:B158" name="Bereich1_2"/>
    <protectedRange password="E099" sqref="F134:F136 F151:F153 F157:F159 F163:F165" name="Bereich2_1"/>
    <protectedRange password="E099" sqref="B166" name="Bereich2_2_2"/>
    <protectedRange password="E099" sqref="C166:E166" name="Bereich2_3"/>
    <protectedRange password="E099" sqref="B216" name="Bereich2_2_1_1"/>
    <protectedRange password="E099" sqref="A212:A215 A194:A197 A200:A203 A206:A209 A177:A181" name="Bereich1_1_1_1_1"/>
    <protectedRange password="E099" sqref="D176 A176 G176:G179 F176 B212:B215 D193 A193 G193:G196 F193 B194:B197 D199 A199 G199:G202 F199 B200:B203 D205 A205 G205:G208 F205 B206:B209 D211 A211 G211:G214 F211 B177:B181" name="Bereich1_2_1"/>
    <protectedRange password="E099" sqref="F177:F179 C216:E216 F194:F196 F200:F202 F206:F208 F212:F214" name="Bereich2_1_1"/>
  </protectedRanges>
  <mergeCells count="214">
    <mergeCell ref="A209:E209"/>
    <mergeCell ref="F209:G209"/>
    <mergeCell ref="A204:B204"/>
    <mergeCell ref="C204:G204"/>
    <mergeCell ref="A205:E205"/>
    <mergeCell ref="F205:G205"/>
    <mergeCell ref="A206:E206"/>
    <mergeCell ref="F206:G206"/>
    <mergeCell ref="A207:E207"/>
    <mergeCell ref="F207:G207"/>
    <mergeCell ref="A208:E208"/>
    <mergeCell ref="F208:G208"/>
    <mergeCell ref="A199:E199"/>
    <mergeCell ref="F199:G199"/>
    <mergeCell ref="A200:E200"/>
    <mergeCell ref="F200:G200"/>
    <mergeCell ref="A201:E201"/>
    <mergeCell ref="F201:G201"/>
    <mergeCell ref="A202:E202"/>
    <mergeCell ref="F202:G202"/>
    <mergeCell ref="A203:E203"/>
    <mergeCell ref="F203:G203"/>
    <mergeCell ref="A194:E194"/>
    <mergeCell ref="F194:G194"/>
    <mergeCell ref="A195:E195"/>
    <mergeCell ref="F195:G195"/>
    <mergeCell ref="A196:E196"/>
    <mergeCell ref="F196:G196"/>
    <mergeCell ref="A197:E197"/>
    <mergeCell ref="F197:G197"/>
    <mergeCell ref="A198:B198"/>
    <mergeCell ref="C198:G198"/>
    <mergeCell ref="A187:B187"/>
    <mergeCell ref="C187:F187"/>
    <mergeCell ref="A188:B188"/>
    <mergeCell ref="C188:F188"/>
    <mergeCell ref="A190:G190"/>
    <mergeCell ref="A191:G191"/>
    <mergeCell ref="A192:B192"/>
    <mergeCell ref="C192:G192"/>
    <mergeCell ref="A193:E193"/>
    <mergeCell ref="F193:G193"/>
    <mergeCell ref="A181:E181"/>
    <mergeCell ref="F181:G181"/>
    <mergeCell ref="A182:G182"/>
    <mergeCell ref="A183:G183"/>
    <mergeCell ref="A184:G184"/>
    <mergeCell ref="A185:B185"/>
    <mergeCell ref="C185:F185"/>
    <mergeCell ref="A186:B186"/>
    <mergeCell ref="C186:F186"/>
    <mergeCell ref="F176:G176"/>
    <mergeCell ref="A177:E177"/>
    <mergeCell ref="F177:G177"/>
    <mergeCell ref="A178:E178"/>
    <mergeCell ref="F178:G178"/>
    <mergeCell ref="A179:E179"/>
    <mergeCell ref="F179:G179"/>
    <mergeCell ref="A180:E180"/>
    <mergeCell ref="F180:G180"/>
    <mergeCell ref="F216:G216"/>
    <mergeCell ref="A210:B210"/>
    <mergeCell ref="A165:E165"/>
    <mergeCell ref="D221:G221"/>
    <mergeCell ref="A221:C221"/>
    <mergeCell ref="A215:E215"/>
    <mergeCell ref="B65:H65"/>
    <mergeCell ref="A69:A103"/>
    <mergeCell ref="A106:A115"/>
    <mergeCell ref="A118:A121"/>
    <mergeCell ref="A123:A152"/>
    <mergeCell ref="A155:F155"/>
    <mergeCell ref="A157:A162"/>
    <mergeCell ref="A164:F164"/>
    <mergeCell ref="A167:G167"/>
    <mergeCell ref="A168:G168"/>
    <mergeCell ref="A169:G169"/>
    <mergeCell ref="A170:G170"/>
    <mergeCell ref="A171:F171"/>
    <mergeCell ref="G171:G172"/>
    <mergeCell ref="A172:F172"/>
    <mergeCell ref="A174:G174"/>
    <mergeCell ref="A175:G175"/>
    <mergeCell ref="A176:E176"/>
    <mergeCell ref="A1:B1"/>
    <mergeCell ref="F1:G1"/>
    <mergeCell ref="A4:B4"/>
    <mergeCell ref="G4:G6"/>
    <mergeCell ref="A5:B5"/>
    <mergeCell ref="A6:B6"/>
    <mergeCell ref="C6:D6"/>
    <mergeCell ref="C4:D4"/>
    <mergeCell ref="C5:D5"/>
    <mergeCell ref="A9:E9"/>
    <mergeCell ref="C26:F26"/>
    <mergeCell ref="A27:B27"/>
    <mergeCell ref="C27:G27"/>
    <mergeCell ref="G14:G15"/>
    <mergeCell ref="A15:F15"/>
    <mergeCell ref="G9:G12"/>
    <mergeCell ref="A14:F14"/>
    <mergeCell ref="A11:E11"/>
    <mergeCell ref="A12:E12"/>
    <mergeCell ref="A10:F10"/>
    <mergeCell ref="A25:B25"/>
    <mergeCell ref="C25:F25"/>
    <mergeCell ref="A24:B24"/>
    <mergeCell ref="C24:G24"/>
    <mergeCell ref="G18:G19"/>
    <mergeCell ref="A19:F19"/>
    <mergeCell ref="A21:G21"/>
    <mergeCell ref="A18:F18"/>
    <mergeCell ref="A28:B28"/>
    <mergeCell ref="C28:G28"/>
    <mergeCell ref="A26:B26"/>
    <mergeCell ref="A29:B29"/>
    <mergeCell ref="C29:G29"/>
    <mergeCell ref="A30:B30"/>
    <mergeCell ref="C30:G30"/>
    <mergeCell ref="A31:B31"/>
    <mergeCell ref="C31:G31"/>
    <mergeCell ref="A33:G33"/>
    <mergeCell ref="A34:D34"/>
    <mergeCell ref="E34:G34"/>
    <mergeCell ref="A35:B35"/>
    <mergeCell ref="C35:G35"/>
    <mergeCell ref="A36:B36"/>
    <mergeCell ref="A37:B37"/>
    <mergeCell ref="C37:G37"/>
    <mergeCell ref="C36:F36"/>
    <mergeCell ref="A38:B38"/>
    <mergeCell ref="C38:G38"/>
    <mergeCell ref="A39:B39"/>
    <mergeCell ref="C39:G39"/>
    <mergeCell ref="A40:B40"/>
    <mergeCell ref="C40:G40"/>
    <mergeCell ref="A41:B41"/>
    <mergeCell ref="C41:G41"/>
    <mergeCell ref="A42:B42"/>
    <mergeCell ref="C42:G42"/>
    <mergeCell ref="A43:D43"/>
    <mergeCell ref="E43:G43"/>
    <mergeCell ref="A44:B44"/>
    <mergeCell ref="C44:G44"/>
    <mergeCell ref="A45:B45"/>
    <mergeCell ref="C45:F45"/>
    <mergeCell ref="A46:B46"/>
    <mergeCell ref="C46:G46"/>
    <mergeCell ref="A47:B47"/>
    <mergeCell ref="C47:G47"/>
    <mergeCell ref="A48:B48"/>
    <mergeCell ref="C48:G48"/>
    <mergeCell ref="A49:B49"/>
    <mergeCell ref="C49:G49"/>
    <mergeCell ref="A50:B50"/>
    <mergeCell ref="C50:G50"/>
    <mergeCell ref="A51:B51"/>
    <mergeCell ref="C51:G51"/>
    <mergeCell ref="C56:G56"/>
    <mergeCell ref="A53:B53"/>
    <mergeCell ref="C53:G53"/>
    <mergeCell ref="A54:B54"/>
    <mergeCell ref="C54:F54"/>
    <mergeCell ref="A55:B55"/>
    <mergeCell ref="C55:G55"/>
    <mergeCell ref="A56:B56"/>
    <mergeCell ref="A58:B58"/>
    <mergeCell ref="C58:G58"/>
    <mergeCell ref="A60:B60"/>
    <mergeCell ref="C60:G60"/>
    <mergeCell ref="A57:B57"/>
    <mergeCell ref="C57:G57"/>
    <mergeCell ref="A61:G61"/>
    <mergeCell ref="D226:G226"/>
    <mergeCell ref="A224:C224"/>
    <mergeCell ref="D224:G224"/>
    <mergeCell ref="A225:C225"/>
    <mergeCell ref="A218:G218"/>
    <mergeCell ref="A219:G219"/>
    <mergeCell ref="D222:G222"/>
    <mergeCell ref="D225:G225"/>
    <mergeCell ref="A223:C223"/>
    <mergeCell ref="D223:G223"/>
    <mergeCell ref="A220:C220"/>
    <mergeCell ref="A222:C222"/>
    <mergeCell ref="A64:G64"/>
    <mergeCell ref="F165:G165"/>
    <mergeCell ref="A62:G62"/>
    <mergeCell ref="D220:G220"/>
    <mergeCell ref="A216:E216"/>
    <mergeCell ref="A231:G231"/>
    <mergeCell ref="A226:C226"/>
    <mergeCell ref="A2:B2"/>
    <mergeCell ref="A23:G23"/>
    <mergeCell ref="A63:G63"/>
    <mergeCell ref="A217:G217"/>
    <mergeCell ref="A229:G229"/>
    <mergeCell ref="A227:C227"/>
    <mergeCell ref="F211:G211"/>
    <mergeCell ref="F212:G212"/>
    <mergeCell ref="F215:G215"/>
    <mergeCell ref="F213:G213"/>
    <mergeCell ref="F214:G214"/>
    <mergeCell ref="C210:G210"/>
    <mergeCell ref="A211:E211"/>
    <mergeCell ref="A212:E212"/>
    <mergeCell ref="A213:E213"/>
    <mergeCell ref="A214:E214"/>
    <mergeCell ref="D227:G227"/>
    <mergeCell ref="A228:C228"/>
    <mergeCell ref="D228:G228"/>
    <mergeCell ref="A52:G52"/>
    <mergeCell ref="A59:B59"/>
    <mergeCell ref="C59:G59"/>
  </mergeCells>
  <phoneticPr fontId="1" type="noConversion"/>
  <printOptions horizontalCentered="1"/>
  <pageMargins left="0.19685039370078741" right="0.19685039370078741" top="0.19685039370078741" bottom="0.19685039370078741" header="0.51181102362204722" footer="0.51181102362204722"/>
  <pageSetup paperSize="8" scale="91" orientation="portrait" r:id="rId1"/>
  <headerFooter alignWithMargins="0"/>
  <rowBreaks count="4" manualBreakCount="4">
    <brk id="32" max="16383" man="1"/>
    <brk id="62" max="16383" man="1"/>
    <brk id="138" max="7" man="1"/>
    <brk id="216"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1_Lotto 1</vt:lpstr>
      <vt:lpstr>'Los 1_Lotto 1'!Druckbereich</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Liensberger, Sarah</dc:creator>
  <cp:lastModifiedBy>Liensberger, Sarah</cp:lastModifiedBy>
  <cp:lastPrinted>2017-10-11T07:55:14Z</cp:lastPrinted>
  <dcterms:created xsi:type="dcterms:W3CDTF">2014-01-29T07:53:57Z</dcterms:created>
  <dcterms:modified xsi:type="dcterms:W3CDTF">2018-02-05T08:57:10Z</dcterms:modified>
</cp:coreProperties>
</file>